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新增" sheetId="2" r:id="rId1"/>
    <sheet name="修订" sheetId="1" r:id="rId2"/>
  </sheets>
  <definedNames>
    <definedName name="_xlnm._FilterDatabase" localSheetId="1" hidden="1">修订!$A$4:$Z$455</definedName>
  </definedNames>
  <calcPr calcId="144525"/>
</workbook>
</file>

<file path=xl/sharedStrings.xml><?xml version="1.0" encoding="utf-8"?>
<sst xmlns="http://schemas.openxmlformats.org/spreadsheetml/2006/main" count="3849" uniqueCount="2272">
  <si>
    <t>附件1</t>
  </si>
  <si>
    <t>新增医疗服务价格项目</t>
  </si>
  <si>
    <t>序号</t>
  </si>
  <si>
    <t>地方编码</t>
  </si>
  <si>
    <t>国家编码</t>
  </si>
  <si>
    <t>项目名称</t>
  </si>
  <si>
    <t>项目内涵</t>
  </si>
  <si>
    <t>内涵一次性耗材</t>
  </si>
  <si>
    <t>除外内容</t>
  </si>
  <si>
    <t>计价单位</t>
  </si>
  <si>
    <t>计价说明</t>
  </si>
  <si>
    <t>指导价格（元）</t>
  </si>
  <si>
    <t>医保支付类别</t>
  </si>
  <si>
    <t>三级</t>
  </si>
  <si>
    <t>二级</t>
  </si>
  <si>
    <t>一级</t>
  </si>
  <si>
    <t>QHXZ0184</t>
  </si>
  <si>
    <t>63340100038</t>
  </si>
  <si>
    <t>骨质疏松治疗</t>
  </si>
  <si>
    <t>采用磁场的磁-电效应原理，阻止骨量丢失、提高骨密度，止痛、消肿消炎，治疗骨质疏松引起的临床症状、骨质疏松性骨折、股骨头缺血性坏死、骨性关节炎、骨折及延迟愈合、骨不连等。</t>
  </si>
  <si>
    <t>次</t>
  </si>
  <si>
    <t>每日不超过2次</t>
  </si>
  <si>
    <t>QHXZ0185</t>
  </si>
  <si>
    <t>63340100009</t>
  </si>
  <si>
    <t>低强度脉冲式超声波治疗</t>
  </si>
  <si>
    <t>指导患者坐在治疗椅上，调整好治疗所需的坐姿，将超声探头置于治疗部位，在操作台上调好超声波和机械频率的参数，开始治疗，低强度脉冲式超声波能够激活阴茎海绵体的内源性干细胞，修复血管、内皮细胞功能，促进血管和神经再生，修复阴茎海绵体平滑肌/胶原纤维比例变化以及阴茎海绵体白膜病理变化。</t>
  </si>
  <si>
    <t>市场调节价</t>
  </si>
  <si>
    <t>QHXZ0186</t>
  </si>
  <si>
    <t>63310602001</t>
  </si>
  <si>
    <t>红细胞生存时间测定</t>
  </si>
  <si>
    <t>样本类型：肺泡气。样本采集，上样，测定，审核结果，录入实验室信息系统或人工登记，发送报告；按规定处理废弃物；接受临床相关咨询。</t>
  </si>
  <si>
    <t>试剂，质控品、一次性使用采气用具</t>
  </si>
  <si>
    <t>QHXZ0187</t>
  </si>
  <si>
    <t>63270500001</t>
  </si>
  <si>
    <t>ALK融合蛋白表达水平检测</t>
  </si>
  <si>
    <t>对组织标本进行组织石蜡包埋，于切片机切片，脱蜡，蛋白酶抗原修复，一抗二抗显色，判读结果，含上述技术过程中所产生的废液，废物的处理。检测结果用于确诊样本的ALK蛋白表达，指导用药。</t>
  </si>
  <si>
    <t>试剂</t>
  </si>
  <si>
    <t>QHXZ0188</t>
  </si>
  <si>
    <t>63270500002</t>
  </si>
  <si>
    <t>PD-L1蛋白表达水平检测</t>
  </si>
  <si>
    <t>对组织标本进行组织石蜡包埋，于切片机切片，脱蜡，蛋白酶抗原修复，一抗二抗显色，判读结果，含上述技术过程中所产生的废液，废物的处理。检测结果用于确诊样本的PD-L1蛋白表达，指导用药。</t>
  </si>
  <si>
    <t>QHXZ0189</t>
  </si>
  <si>
    <t>63120800002</t>
  </si>
  <si>
    <t>肠内营养液配制</t>
  </si>
  <si>
    <t>指遵个体化医嘱将各类天然食材（粮食、蛋类、肉类、蔬菜、油脂类等原料）和特殊医学用途配方食品，按照无菌技术规范准备、称重、研磨、灌装、制熟、消毒、核对等进行配置，不含食品。</t>
  </si>
  <si>
    <t>一次性灌装袋、营养标签、称重纸、乳胶手套、一次性透明自封袋</t>
  </si>
  <si>
    <t>日</t>
  </si>
  <si>
    <t>QHXZ0190</t>
  </si>
  <si>
    <t>63250102001</t>
  </si>
  <si>
    <t>前列腺小体外泄蛋白检测</t>
  </si>
  <si>
    <t>免疫法检测前列腺小体外泄蛋白含量。样本类型：尿液。样本采集、签收、处理，加免疫试剂，温育，仪器定量测定，审核结果，录入实验室信息系统或人工登记，发送报告；按规定处理废弃物；接受临床相关咨询。</t>
  </si>
  <si>
    <t>QHXZ0191</t>
  </si>
  <si>
    <t>63250403001</t>
  </si>
  <si>
    <t>抗EB病毒衣壳抗原IgG抗体亲合力(高亲/低亲)检测</t>
  </si>
  <si>
    <t>指对抗EB病毒衣壳抗原IgG抗体进行筛查。样本类型：血液。样本采集、签收、处理，加免疫试剂，检测样本、质控、审核结果，录入实验室信息系统或人工登记，发送定量结果报告;按规定处理废弃物;接受临床相关咨询。</t>
  </si>
  <si>
    <t>试剂，定标液，质控液</t>
  </si>
  <si>
    <t>项</t>
  </si>
  <si>
    <t>QHXZ0192</t>
  </si>
  <si>
    <t>63250501034</t>
  </si>
  <si>
    <t>肺炎支原体抗原定性检测</t>
  </si>
  <si>
    <t>样本类型：咽拭子。样本采集、签收，加抽提液，检测样本，审核结果，录入实验室信息系统或人工登记，发送报告。按规定处理废弃物，接受临床相关咨询。</t>
  </si>
  <si>
    <t>试剂，质控液</t>
  </si>
  <si>
    <t>QHXZ0193</t>
  </si>
  <si>
    <t>63250403002</t>
  </si>
  <si>
    <t>诺如病毒定性检测</t>
  </si>
  <si>
    <t>胶体金法，样本类型：粪便。包括诺如病毒抗原GI型、GII型。样本采集、签收、处理，检测样本，审核结果，录入实验室信息系统或人工登记，发送报告；按规定处理废弃物；接受临床相关咨询。</t>
  </si>
  <si>
    <t>QHXZ0194</t>
  </si>
  <si>
    <t>63320500001</t>
  </si>
  <si>
    <t>房颤化学消融术</t>
  </si>
  <si>
    <r>
      <rPr>
        <sz val="12"/>
        <rFont val="宋体"/>
        <charset val="134"/>
      </rPr>
      <t>经下腔静脉将造影导管送至冠状窦内行选择性造影可见静脉显影，沿导丝将球囊送入静脉内，扩张封堵后经中心腔将化学药物推注静脉处心肌染色，</t>
    </r>
    <r>
      <rPr>
        <sz val="12"/>
        <color indexed="8"/>
        <rFont val="宋体"/>
        <charset val="134"/>
      </rPr>
      <t>提示造成心房、心室肌坏死。</t>
    </r>
  </si>
  <si>
    <t>注射器</t>
  </si>
  <si>
    <t>造影导管、导引导管，导引导丝，血管鞘组，球囊扩张导管，电极导管</t>
  </si>
  <si>
    <t>QHXZ0195</t>
  </si>
  <si>
    <t>63330802001</t>
  </si>
  <si>
    <t>动脉导管未闭胸主动脉腔内覆膜支架隔绝术</t>
  </si>
  <si>
    <t>消毒铺巾，穿刺右侧股动脉，自股动脉置股动脉鞘管，送入导管至降主动脉，注入造影剂，进行数字减影，观察降主动脉直径、PDA直径、及左锁骨下动脉的关系，经右股动脉送入覆膜支架输送鞘及组件，送至主动脉弓降部（左锁骨下动脉开口处），从近心段逐步释放覆膜支架使人造血管完全覆盖弓降部主动脉动脉及巨大型PDA开口，再次行降主动脉造影，证实弓降部主动脉动脉覆膜支架覆盖完全，支架支撑良好，PDA完全隔绝，无明显内漏，撤除输送导管及组件，缝合器缝合股动脉切口。不含监护、DSA引导。</t>
  </si>
  <si>
    <t>支架、血管鞘组、导丝、导管、 血管缝合器，压迫止血器</t>
  </si>
  <si>
    <t>QHXZ0196</t>
  </si>
  <si>
    <t>63250309004</t>
  </si>
  <si>
    <t>维生素测定</t>
  </si>
  <si>
    <t>样本类型：血液。样本采集、签收、处理，定标和质控，检测样本，审核结果，录入实验室信息系统或人工登记，发送报告；按规定处理废弃物；接受临床相关咨询。</t>
  </si>
  <si>
    <t>每种维生素</t>
  </si>
  <si>
    <t>乙类</t>
  </si>
  <si>
    <t>QHXZ0197</t>
  </si>
  <si>
    <t>634800000010000</t>
  </si>
  <si>
    <t>棍针拨筋疗法</t>
  </si>
  <si>
    <t>由医务人员将棍针作用于治疗部位所涉及的肌肉及肌腱，实施拨筋、推拿、刮痧和艾灸的方法以调节肌肉及肌腱松紧，达到温经通络、理筋整复、化瘀止痛的作用。</t>
  </si>
  <si>
    <t>棍针拨筋套装</t>
  </si>
  <si>
    <t>QHXZ0198</t>
  </si>
  <si>
    <t>634400000060100</t>
  </si>
  <si>
    <t>火龙罐疗法</t>
  </si>
  <si>
    <t>由医务人员以火龙罐为工具，持罐进行推拿、刮痧、温和灸、走罐等手法，达到通经活络、温中散寒、调气活血的作用。</t>
  </si>
  <si>
    <t>艾柱</t>
  </si>
  <si>
    <t>QHXZ0199</t>
  </si>
  <si>
    <t>634700000050100</t>
  </si>
  <si>
    <r>
      <rPr>
        <sz val="12"/>
        <color rgb="FF000000"/>
        <rFont val="宋体"/>
        <charset val="134"/>
      </rPr>
      <t>岐黄针</t>
    </r>
    <r>
      <rPr>
        <sz val="12"/>
        <color indexed="8"/>
        <rFont val="宋体"/>
        <charset val="134"/>
      </rPr>
      <t>疗法</t>
    </r>
  </si>
  <si>
    <t>由医务人员以岐黄针为工具，根据患者的临床症状辨经选穴，配合手法进行治疗，达到疏通经络、调和阴阳、扶正祛邪，治疗疾病的目的。</t>
  </si>
  <si>
    <t>岐黄针</t>
  </si>
  <si>
    <t>QHXZ0200</t>
  </si>
  <si>
    <t>014400000010000</t>
  </si>
  <si>
    <t>悬空灸</t>
  </si>
  <si>
    <t>由医务人员将施灸制品与皮肤保持一定距离，通过温和的药力和热力进行治疗，促进疏通经络，调和阴阳，扶正祛邪，达到治疗疾病的目的。</t>
  </si>
  <si>
    <r>
      <rPr>
        <sz val="12"/>
        <rFont val="宋体"/>
        <charset val="134"/>
      </rPr>
      <t xml:space="preserve">儿童加收30%；
</t>
    </r>
    <r>
      <rPr>
        <sz val="12"/>
        <color rgb="FFFF0000"/>
        <rFont val="宋体"/>
        <charset val="134"/>
      </rPr>
      <t>热敏灸加收65元</t>
    </r>
    <r>
      <rPr>
        <sz val="12"/>
        <rFont val="宋体"/>
        <charset val="134"/>
      </rPr>
      <t xml:space="preserve">
雷火灸（太乙神针灸）加收50元
</t>
    </r>
  </si>
  <si>
    <t>QHXZ0200a</t>
  </si>
  <si>
    <t>014400000010001</t>
  </si>
  <si>
    <t>悬空灸-儿童(加收)</t>
  </si>
  <si>
    <t>QHXZ0200b</t>
  </si>
  <si>
    <t>014400000010100</t>
  </si>
  <si>
    <t>悬空灸-雷火灸 (太乙神针)(扩展)</t>
  </si>
  <si>
    <t>QHXZ0200c</t>
  </si>
  <si>
    <t>LS014400000010002</t>
  </si>
  <si>
    <t>悬空灸-热敏灸加收</t>
  </si>
  <si>
    <t>QHXZ0201</t>
  </si>
  <si>
    <t>014400000020000</t>
  </si>
  <si>
    <t>直接灸</t>
  </si>
  <si>
    <t>由医务人员将施灸制品直接作用于皮肤，通过温和的药力和热力进行治疗，促进疏通经络，调和阴阳，扶正祛邪，达到治疗疾病的目的。</t>
  </si>
  <si>
    <t>儿童加收30%</t>
  </si>
  <si>
    <t>QHXZ0201a</t>
  </si>
  <si>
    <t>014400000020001</t>
  </si>
  <si>
    <t>直接灸-儿童(加收)</t>
  </si>
  <si>
    <t>QHXZ0202</t>
  </si>
  <si>
    <t>014400000030000</t>
  </si>
  <si>
    <t>隔物灸</t>
  </si>
  <si>
    <t>由医务人员将施灸制品通过间隔各类物品实施灸法，通过温和的药力和热力进行治疗，促进疏通经络，调和阴阳，扶正祛邪，达到治疗疾病的目的。</t>
  </si>
  <si>
    <t>儿童加收30%；</t>
  </si>
  <si>
    <t>QHXZ0202a</t>
  </si>
  <si>
    <t>014400000030001</t>
  </si>
  <si>
    <t>隔物灸-儿童(加收)</t>
  </si>
  <si>
    <t>QHXZ0203</t>
  </si>
  <si>
    <t>014400000040000</t>
  </si>
  <si>
    <t>铺灸</t>
  </si>
  <si>
    <t>由医务人员将施灸制品对胸腹部、腰背部等平铺灸饼实施灸法，通过温和的药力和热力进行治疗，促进疏通经络，调和阴阳，扶正祛邪，达到治疗疾病的目的。</t>
  </si>
  <si>
    <t>1.儿童加收30%
2.督灸（火龙灸）加收50%</t>
  </si>
  <si>
    <t>QHXZ0203a</t>
  </si>
  <si>
    <t>014400000040001</t>
  </si>
  <si>
    <t>铺灸-儿童(加收)</t>
  </si>
  <si>
    <t>QHXZ0203b</t>
  </si>
  <si>
    <t>014400000040002</t>
  </si>
  <si>
    <t>铺灸-(督灸 (火龙灸))(加收)</t>
  </si>
  <si>
    <t>QHXZ0204</t>
  </si>
  <si>
    <t>014400000050000</t>
  </si>
  <si>
    <t>中医拔罐</t>
  </si>
  <si>
    <t>由医务人员以罐为工具，利用各类方式方法使之吸附于体表的固定部位进行治疗，促进通经活络，行气活血，祛风散寒。</t>
  </si>
  <si>
    <t>药物罐、水罐加收50%</t>
  </si>
  <si>
    <t>QHXZ0204a</t>
  </si>
  <si>
    <t>014400000050001</t>
  </si>
  <si>
    <t>中医拔罐-药物罐(加收)</t>
  </si>
  <si>
    <t>QHXZ0204b</t>
  </si>
  <si>
    <t>014400000050002</t>
  </si>
  <si>
    <t>中医拔罐-水罐(加收)</t>
  </si>
  <si>
    <t>QHXZ0205</t>
  </si>
  <si>
    <t>014400000060000</t>
  </si>
  <si>
    <t>中医走罐</t>
  </si>
  <si>
    <t>由医务人员以罐为工具，利用各类方式方法使之吸附于体表的固定部位游走滑动进行治疗，促进通经活络。</t>
  </si>
  <si>
    <t>QHXZ0206</t>
  </si>
  <si>
    <t>014400000070000</t>
  </si>
  <si>
    <t>中医闪罐</t>
  </si>
  <si>
    <t>由医务人员以罐为工具，利用各类方式方法使之吸附于体表的固定部位，通过反复拔、起，使皮肤反复的紧、松进行治疗，促进通经活络。</t>
  </si>
  <si>
    <t>QHXZ0207</t>
  </si>
  <si>
    <t>014500000010000</t>
  </si>
  <si>
    <t>头面部疾病推拿</t>
  </si>
  <si>
    <t>由医务人员遵循经络、穴位，通过各类手法和力道治疗头面部疾病，起到疏通经络、理筋整复的作用。</t>
  </si>
  <si>
    <t>QHXZ0207a</t>
  </si>
  <si>
    <t>014500000010001</t>
  </si>
  <si>
    <t>头面部疾病推拿-儿童(加收)</t>
  </si>
  <si>
    <t>QHXZ0208</t>
  </si>
  <si>
    <t>颈部疾病推拿</t>
  </si>
  <si>
    <t>由医务人员遵循经络、穴位，通过各类手法和力道治疗颈部疾病，起到疏通经络、理筋整复的作用。</t>
  </si>
  <si>
    <t>QHXZ0209</t>
  </si>
  <si>
    <t>014500000030000</t>
  </si>
  <si>
    <t>脊柱部位疾病推拿</t>
  </si>
  <si>
    <t>由医务人员遵循经络、穴位，通过各类手法和力道治疗脊柱部位疾病，起到疏通经络、理筋整复的作用。</t>
  </si>
  <si>
    <t>寰枢关节推拿加收30%；儿童加收30%</t>
  </si>
  <si>
    <t>QHXZ0209a</t>
  </si>
  <si>
    <t>014500000030001</t>
  </si>
  <si>
    <t>脊柱部位疾病推拿-寰枢关节推拿(加收)</t>
  </si>
  <si>
    <t>QHXZ0209b</t>
  </si>
  <si>
    <t>014500000030002</t>
  </si>
  <si>
    <t>脊柱部位疾病推拿-儿童(加收)</t>
  </si>
  <si>
    <t>QHXZ0210</t>
  </si>
  <si>
    <t>014500000040000</t>
  </si>
  <si>
    <t>肩部疾病推拿</t>
  </si>
  <si>
    <t>由医务人员遵循经络、穴位，通过各类手法和力道治疗肩周炎部疾病，起到疏通经络、理筋整复的作用。</t>
  </si>
  <si>
    <t>单侧</t>
  </si>
  <si>
    <t>QHXZ0210a</t>
  </si>
  <si>
    <t>014500000040001</t>
  </si>
  <si>
    <t>肩部疾病推拿-儿童(加收)</t>
  </si>
  <si>
    <t>QHXZ0211</t>
  </si>
  <si>
    <t>014500000050000</t>
  </si>
  <si>
    <t>背部疾病推拿</t>
  </si>
  <si>
    <t>由医务人员遵循经络、穴位，通过各类手法和力道治疗背部疾病，起到疏通经络、理筋整复的作用。</t>
  </si>
  <si>
    <t>QHXZ0211a</t>
  </si>
  <si>
    <t>014500000050001</t>
  </si>
  <si>
    <t>背部疾病推拿-儿童(加收)</t>
  </si>
  <si>
    <t>QHXZ0212</t>
  </si>
  <si>
    <t>014500000060000</t>
  </si>
  <si>
    <t>腰部疾病推拿</t>
  </si>
  <si>
    <t>由医务人员遵循经络、穴位，通过各类手法和力道治疗腰部疾病，起到疏通经络、理筋整复的作用。</t>
  </si>
  <si>
    <t>儿童加收35%</t>
  </si>
  <si>
    <t>QHXZ0212a</t>
  </si>
  <si>
    <t>014500000060001</t>
  </si>
  <si>
    <t>腰部疾病推拿-儿童(加收)</t>
  </si>
  <si>
    <t>QHXZ0213</t>
  </si>
  <si>
    <t>014500000070000</t>
  </si>
  <si>
    <t>髋骶部疾病推拿</t>
  </si>
  <si>
    <t>由医务人员遵循经络、穴位，通过各类手法和力道治疗髋骶部疾病， 以起到疏通经络、理筋整复的作用</t>
  </si>
  <si>
    <t>QHXZ0213a</t>
  </si>
  <si>
    <t>014500000070001</t>
  </si>
  <si>
    <t>髋骶部疾病推拿-儿童(加收)</t>
  </si>
  <si>
    <t>QHXZ0214</t>
  </si>
  <si>
    <t>014500000080000</t>
  </si>
  <si>
    <t>四肢部位疾病推拿</t>
  </si>
  <si>
    <t>由医务人员遵循经络、穴位，通过各类手法和力道治疗四肢部位疾病，起到疏通经络、理筋整复的作用。</t>
  </si>
  <si>
    <t>单肢</t>
  </si>
  <si>
    <r>
      <rPr>
        <sz val="12"/>
        <color rgb="FF000000"/>
        <rFont val="宋体"/>
        <charset val="134"/>
      </rPr>
      <t>儿童加收30%；</t>
    </r>
    <r>
      <rPr>
        <sz val="12"/>
        <color indexed="8"/>
        <rFont val="宋体"/>
        <charset val="134"/>
      </rPr>
      <t>超过两个部位按照两个部位收费</t>
    </r>
  </si>
  <si>
    <t>QHXZ0214a</t>
  </si>
  <si>
    <t>014500000080001</t>
  </si>
  <si>
    <t>四肢部位疾病推拿-儿童(加收)</t>
  </si>
  <si>
    <t>QHXZ0215</t>
  </si>
  <si>
    <t>014500000090000</t>
  </si>
  <si>
    <t>脏腑疾病推拿</t>
  </si>
  <si>
    <t>由医务人员遵循经络、穴位，通过各类手法和力道治疗脏腑疾病，起到疏通经络、理筋整复的作用。</t>
  </si>
  <si>
    <t>QHXZ0215a</t>
  </si>
  <si>
    <t>014500000090001</t>
  </si>
  <si>
    <t>脏腑疾病推拿-儿童(加收)</t>
  </si>
  <si>
    <t>QHXZ0216</t>
  </si>
  <si>
    <t>014500000100000</t>
  </si>
  <si>
    <t>乳房疾病推拿</t>
  </si>
  <si>
    <t>由医务人员遵循经络、穴位，通过各类手法和力道治疗产后乳房疾病， 以起到疏通经络、理筋整复的作用。</t>
  </si>
  <si>
    <t>双侧加收60元</t>
  </si>
  <si>
    <t>QHXZ0217</t>
  </si>
  <si>
    <t>014500000110000</t>
  </si>
  <si>
    <t>中枢神经系统疾病推拿</t>
  </si>
  <si>
    <t>由医务人员遵循经络、穴位，通过各类手法和力道治疗中枢神经系统疾病， 以起到疏通经络、理筋整复的作用。</t>
  </si>
  <si>
    <t>QHXZ0217a</t>
  </si>
  <si>
    <t>014500000110001</t>
  </si>
  <si>
    <t>中枢神经系统疾病推拿-儿童(加收)</t>
  </si>
  <si>
    <t>QHXZ0218</t>
  </si>
  <si>
    <t>634901000130100</t>
  </si>
  <si>
    <t>乳敷疗法
（ནུ་མའི་འབྱར་དཔྱད།）</t>
  </si>
  <si>
    <t>将辩证调配的饮片或药材粉碎后与青稞酒（酒精过敏者可选用凡士林或纯净水）搅拌均匀成糊状，敷于患处加热15-20分钟，达到疏经通络，散瘀消肿，去除病邪等功效。</t>
  </si>
  <si>
    <t>QHXZ0219</t>
  </si>
  <si>
    <t>634901000130200</t>
  </si>
  <si>
    <t>阿仲泷介疗法 
（ཨ་ཀྲོང་བཅིང་ལུམས།）</t>
  </si>
  <si>
    <t>将辩证调配的饮片或药材粉碎后，发酵5天，患者使用前按病情二次调配加热后隔物对患处进行外敷，时间为10-15分钟。此项目含炮制调配。</t>
  </si>
  <si>
    <t>QHXZ0220</t>
  </si>
  <si>
    <t>634901001120100</t>
  </si>
  <si>
    <t>傲布果泷疗法 
（འོམ་བུའི་མགོ་ལུམས།）</t>
  </si>
  <si>
    <t>将辩证调配的饮片或药材粉碎后兑水加热至38℃左右制备药液，取适量药液冲淋或浸泡头部，达到治疗目的，本疗法适用于治疗皮肤病。此项目含炮制调配。</t>
  </si>
  <si>
    <t>QHXZ0221</t>
  </si>
  <si>
    <t>634901000130300</t>
  </si>
  <si>
    <t>帝玛煳美疗法
（དེའུ་དམར་ཧོར་མེ།）</t>
  </si>
  <si>
    <t>将辩证调配的饮片或药材粉碎后涂于患处，外敷盐水浸湿的棉麻布并用95%酒精均匀喷洒，反复点燃加热9次后，覆盖封包30分钟。此项目含炮制调配。</t>
  </si>
  <si>
    <t>QHXZ0222</t>
  </si>
  <si>
    <t>634901000130400</t>
  </si>
  <si>
    <t>帝尔羌粘疗法
（རྡེའུ་ཆང་བྲན།）</t>
  </si>
  <si>
    <t>将特殊加工的鹅卵石，浸泡于辩证调配的饮片或药材的制备药液中，加热或制冷，对人体体表穴位/痛点反复按压15-30分钟，期间根据疼痛情况，反复施治，直到疼痛减轻、消失。此项目含炮制调配。</t>
  </si>
  <si>
    <t>部位</t>
  </si>
  <si>
    <t>QHXZ0223</t>
  </si>
  <si>
    <t>634901000090100</t>
  </si>
  <si>
    <t>蛙头针放血疗法
（སྦལ་མགོའི་ཐུར་དཔྱད།）</t>
  </si>
  <si>
    <t>按照寒热疾病分型、皮肉筋骨脉分层、定具体病灶部位、定性。利用藏医蛙头针刺破表皮缓缓到达病灶点疏松结蹄组织、皮肉筋骨脉相应层次适度放出炎症病灶邪气、排除脓肿、放出黄水、适度放出坏血从而达到治疗效果。</t>
  </si>
  <si>
    <t>QHXZ0224</t>
  </si>
  <si>
    <t>634901000280100</t>
  </si>
  <si>
    <t>泷沐疗法
（ལུམས་བཅོས།）</t>
  </si>
  <si>
    <t>将辩证调配的饮片或药材粉碎后发酵5天，制备药液，加热至38-45℃，对患处进行浸泡治疗35分钟左右。此项目含炮制调配。</t>
  </si>
  <si>
    <t>限门诊患者使用</t>
  </si>
  <si>
    <t>QHXZ0225</t>
  </si>
  <si>
    <t>634901000420100</t>
  </si>
  <si>
    <t>仁青奏泻疗法
（རིན་ཆེན་གཙུག་བཤལ།）</t>
  </si>
  <si>
    <t>将辩证调配的饮片或药材粉碎后，用青稞酒搅拌发酵48小时，治疗前加适量基质均匀涂抹至头部，恒温加热45分钟，后包裹治疗8-12小时泄黄水，期间随时观察患者生命体征，治疗完成后清理药渣和治疗区域，用消毒针头刺破水泡并涂擦清热消炎类藏药防止感染。此项目含炮制调配。</t>
  </si>
  <si>
    <t>5天一个疗程，一个疗程内仅收费1次</t>
  </si>
  <si>
    <t>QHXZ0226</t>
  </si>
  <si>
    <t>634901000130500</t>
  </si>
  <si>
    <t>靶斗疗法
（ལྦ་དུགས）</t>
  </si>
  <si>
    <t>将辩证调配的饮片或药材包裹于纱布中蒸煮15-25分钟，温度适宜时轻敷于甲状腺患处。含炮制调配。</t>
  </si>
  <si>
    <t>QHXZ0227</t>
  </si>
  <si>
    <t>634901000130600</t>
  </si>
  <si>
    <t xml:space="preserve">五谷敷疗法
（འབྲུ་སྣའི་མགོ་ལུམས།）
</t>
  </si>
  <si>
    <t>依据藏医传统理论，将临床辩证后调配的饮片与各类谷物粉碎搅拌后制成饼状敷于头部，恒温加热40分钟，通过热敷打开毛孔，达到疏气通络、活血化瘀、祛风除湿、干黄水的治疗目的。</t>
  </si>
  <si>
    <t>QHXZ0228</t>
  </si>
  <si>
    <t>634901000090200</t>
  </si>
  <si>
    <t>森吾班玛
（སྲིན་བུ་པདྨ།）</t>
  </si>
  <si>
    <t>依据临床辩证，利用水蛭吸血的特性，对人体体表的（穴位/痛点）瘀滞病血进行吸治，利用水蛭分泌出的天然水蛭素、纤溶酶、透明质酸酶等一系列生物活性物质，达到抗凝溶栓、改善血液循环、清血热、促进新陈代谢和疏通经络等功效。</t>
  </si>
  <si>
    <t>活体水蛭</t>
  </si>
  <si>
    <t>QHXZ0229</t>
  </si>
  <si>
    <t>634901000070000</t>
  </si>
  <si>
    <t>木烙疗法
（ཤིང་དུགས།）</t>
  </si>
  <si>
    <t>将辩证调配的饮片或药材粉碎加适量基质混匀后敷于特制檀香及沉香木烙上加热，对辩证选定的穴位或脉络走行进行施治。期间观察施治处肤色及患者生命体征，并根据治疗区域的热敏感觉，掌握施术次数及速度，防止烫伤。</t>
  </si>
  <si>
    <t>QHXZ0230</t>
  </si>
  <si>
    <t>634901000130700</t>
  </si>
  <si>
    <t>梅朵蔷泽疗法
（མེ་ཏོག་ཆང་བཙོས།）</t>
  </si>
  <si>
    <t>将辩证调配的饮片或药材粉碎后发酵5天，并根据病情和病患体质进行二次调配，加适量基质与各种花类药物与青稞酒混匀，蒸热至45度左右，将药袋敷于患处治疗45分钟，防止烫伤。</t>
  </si>
  <si>
    <t>各种花类、布袋、青稞酒</t>
  </si>
  <si>
    <t>QHXZ0231</t>
  </si>
  <si>
    <t>634901000040100</t>
  </si>
  <si>
    <t>小儿肝下垂复位疗法
（བྱིས་པའི་བབས་བཅོས།）</t>
  </si>
  <si>
    <t>取仰卧位，在肝区或上腹部泼洒少许冷水，促使小儿惊惶、腹部收缩，立即用响铜镜从肝下叶及脐周围往右上方慢慢推行，当响铜镜明显粘于皮肤表面,阻碍感较强时，反复操作若干次，直至阻碍感消失，在肝下叶处用绷带缠绕固定。</t>
  </si>
  <si>
    <t>绷带</t>
  </si>
  <si>
    <t>QHXZ0232</t>
  </si>
  <si>
    <t>634901000650000</t>
  </si>
  <si>
    <t>角灸疗法
（རྭ་ཚུགས།）</t>
  </si>
  <si>
    <t>按照藏医理论，针对不同病种、个体差异、疾病性质和病程长短，对人体体表的穴位/痛点，选择羊角、牛角等介质摩擦加热后进行施治。</t>
  </si>
  <si>
    <t>牛角、羊角</t>
  </si>
  <si>
    <t>QHXZ0233</t>
  </si>
  <si>
    <t>634902000160100</t>
  </si>
  <si>
    <t>蒙医综合心身治疗(录像)</t>
  </si>
  <si>
    <t>通过录像形式对多个病人进行暗示治疗、催眠治疗、音乐治疗、松弛治疗、积极心态治疗、健康教育等等多项技术方法有机结合的综合治疗。</t>
  </si>
  <si>
    <t>QHXZ0234</t>
  </si>
  <si>
    <t>634902000160200</t>
  </si>
  <si>
    <t>蒙医综合心身治疗（个体）</t>
  </si>
  <si>
    <t>在单独房间，安静环境，具有足够的理论知识、实践培训和督导基础的专业医师，应用蒙医心理学理论做指导，对单个病人进行心理咨询、认知治疗、行为治疗、精神分析治疗、暗示治疗、催眠治疗、音乐治疗、松弛治疗、积极心态治疗、健康教育等等多项技术方法有机结合的综合治疗。</t>
  </si>
  <si>
    <t>附件2</t>
  </si>
  <si>
    <t>修订医疗服务价格项目</t>
  </si>
  <si>
    <t>序
号</t>
  </si>
  <si>
    <t>省码</t>
  </si>
  <si>
    <t>国家码</t>
  </si>
  <si>
    <t xml:space="preserve">指导价格（元）
</t>
  </si>
  <si>
    <t>医保支付标准（元）</t>
  </si>
  <si>
    <t>ACB</t>
  </si>
  <si>
    <t>2.专项护理</t>
  </si>
  <si>
    <t>EA</t>
  </si>
  <si>
    <t>(一)X线检查</t>
  </si>
  <si>
    <t>本节项目使用计算机X线摄影(CR)检查时，在不同体位的普通X线透视、摄影的基础上加收10元；使用数字化摄影(DR)加收15元。</t>
  </si>
  <si>
    <t>F</t>
  </si>
  <si>
    <t>五、临床诊断</t>
  </si>
  <si>
    <t>本章说明：                     8.本章有创活检中，所需的特殊医用耗材，未列入本章节项目除外内容的，如：一次性活检针、一次性活检枪可单独收费。</t>
  </si>
  <si>
    <t>HAD-HAL</t>
  </si>
  <si>
    <t>神经阻滞麻醉</t>
  </si>
  <si>
    <t>本节项目所需的特殊医用耗材，未列入本节项目除外内容的，如：外周神经丛刺激针可单独收费。</t>
  </si>
  <si>
    <t>H</t>
  </si>
  <si>
    <t>六.临床手术治疗</t>
  </si>
  <si>
    <t>本章说明：
11.同台手术加收规定：
1).经同一切口进行的两种不同疾病的手术，其中另一手术按50%收取；  
13.手术中所需的常规器械和低值医用消耗品（如一次性无菌巾、一次性注射器、消毒药品、冲洗盐水、一般缝线、敷料等）均不得另行收费。手术中所需的特殊医用耗材，未列入本项目除外内容的，如圈套器、一次性腔内切割吻合器及钉仓、大血管切割闭合系统、取石网篮、脉冲冲洗器、多功能手术冲洗导管、负压引流管路、颌面骨折内固定板、颅颌骨内固定夹板、颅颌骨内固定螺钉、一次性活检针、一次性活检枪、双极电凝止血镊、胸肋骨接骨内固定材料可单独计费。
15.有特殊感染的手术（在指定范围内的，如艾滋病、梅毒、乙肝、丙肝、气性坏疽、破伤风、白喉病人）可加收特殊处理费200元。</t>
  </si>
  <si>
    <t>AAAD0001</t>
  </si>
  <si>
    <t>001102000050000-AAAD0001</t>
  </si>
  <si>
    <t>住院诊察费</t>
  </si>
  <si>
    <t>指医务人员对住院患者进行的日常诊察工作。检查及观察患者病情，病案讨论，制定和调整治疗方案，住院日志书写，向患者或家属告知病情，解答患者咨询，院、科级大查房。不含邀请院际或院内会诊进行治疗指导。</t>
  </si>
  <si>
    <t>甲类</t>
  </si>
  <si>
    <t>AAAK0001</t>
  </si>
  <si>
    <t>004800000060000-AAAK0001</t>
  </si>
  <si>
    <t>住院中医辨证论治</t>
  </si>
  <si>
    <t>指由中医、中西医结合医务人员对住院患者提供的中医诊疗服务。通过望闻问切收集中医四诊信息，依据中医理论进行辨证，分析病因、病位、病性及病机转化，作出证候诊断，提出治疗方案。</t>
  </si>
  <si>
    <t>ABBB0001</t>
  </si>
  <si>
    <t>001204000020100-ABBB0001</t>
  </si>
  <si>
    <t>静脉采血</t>
  </si>
  <si>
    <t>核对医嘱及患者信息，评估患者，取适当体位，选择穿刺部位，皮肤消毒(直径大于5厘米)，用无菌采血针静脉穿刺并固定，将适量血缓慢流入采血管，拔针后按压穿刺部位，将血缓慢注入采血管，再次核对患者信息，协助患者采取舒适体位，处理用物，标本送检，做好健康教育及心理护理。</t>
  </si>
  <si>
    <t>采血针</t>
  </si>
  <si>
    <t>采血管</t>
  </si>
  <si>
    <t>末梢血及足跟血按3元收取</t>
  </si>
  <si>
    <t>ABBB0001a</t>
  </si>
  <si>
    <t>001204000020100-ABBB0001a</t>
  </si>
  <si>
    <t>静脉采血，末梢血及足跟血</t>
  </si>
  <si>
    <t>ABCA0001</t>
  </si>
  <si>
    <t>001204000060000-ABCA0001</t>
  </si>
  <si>
    <t>静脉输液</t>
  </si>
  <si>
    <t>评估患者及穿刺部位等，核对医嘱及患者信息，用无菌注射器配制药物，连接无菌输液器或避光输液器，取适当体位使用无菌压脉带，选择穿刺部位，皮肤消毒(直径大于5厘米)，排气，再次核对患者信息，进行穿刺，用无菌敷料进行固定，调节滴速并第3次核对患者信息，协助患者恢复舒适体位，处理用物，观察输液反应。健康教育及心理护理，记录。如需连续输注几组液体，要核对患者信息，注意药物之间的配伍禁忌，密切观察输液反应，协助患者舒适体位。</t>
  </si>
  <si>
    <t>注射器，输液器，敷贴</t>
  </si>
  <si>
    <t>留置针，专用输液器，无针密闭输液接头，预充式导管冲洗器，避光输液器，三通，肝素帽</t>
  </si>
  <si>
    <t>患者住院期间由静脉药物配置中心配置的药物按每组4元收取，超过3组按3组收费；入壶静滴2元/次</t>
  </si>
  <si>
    <t>ABCA0001a</t>
  </si>
  <si>
    <t>001204000060000-ABCA0001a</t>
  </si>
  <si>
    <t>静脉输液(静配中心)</t>
  </si>
  <si>
    <t>组</t>
  </si>
  <si>
    <t>ABCA0001b</t>
  </si>
  <si>
    <t>001204000060000-ABCA0001b</t>
  </si>
  <si>
    <t>静脉输液，入壶静滴</t>
  </si>
  <si>
    <t>ABCB0001</t>
  </si>
  <si>
    <t>001204000060001-ABCB0001</t>
  </si>
  <si>
    <t>输液泵辅助静脉输液</t>
  </si>
  <si>
    <t xml:space="preserve">指使用输液泵或微量泵辅助静脉输液、注射。评估患者及穿刺静脉情况等，核对医嘱及患者信息，用无菌注射器配制药物，检查输液泵，用输液管连接输液泵装置，排尽空气，将无菌泵管置于输液泵上，开机并调节输液泵，取适当体位，选择注射部位，皮肤消毒(直径大于5厘米)，再次核对患者信息，用无菌头皮针穿刺，无菌敷料固定，设定速度并第3次核对患者信息，协助患者恢复舒适体位，处理用物，用药后观察，做好健康教育及心理护理，必要时记录。含输液过程中各种药物注入。
</t>
  </si>
  <si>
    <t>注射器，输液器</t>
  </si>
  <si>
    <t>留置针，三通，输液泵管，避光注射器</t>
  </si>
  <si>
    <t>小时</t>
  </si>
  <si>
    <t>ABCE0001</t>
  </si>
  <si>
    <t>001204000060000-ABCE0001</t>
  </si>
  <si>
    <t>加压快速输血</t>
  </si>
  <si>
    <t>指用于经人工或加压设备快速补充血容量的患者。评估患者及穿刺部位等，血制品检查，将血制品置于加压装置，核对医嘱及患者信息，严格查对制度，解释其目的取得配合，取适当体位，连接无菌输血器，选择穿刺部位，皮肤消毒(直径大于5厘米)，排气，再次核对信息，选择穿刺针，进行静脉穿刺，无菌敷料固定，调节滴速，遵医嘱用输血前输注生理冲洗液，无菌注射器给予抗过敏药物，快速输入血制品，守护患者观察有无输血反应及血压变化等，生理冲洗液冲管并第3次核对患者信息，协助患者采取舒适体位，血袋低温保存24小时，记录，做好健康教育及心理护理。</t>
  </si>
  <si>
    <t>注射器，输血器</t>
  </si>
  <si>
    <t>留置针</t>
  </si>
  <si>
    <t>以1袋血液为基价，每增加1袋加收不超过40%</t>
  </si>
  <si>
    <t>001204000060000-ABCE0001a</t>
  </si>
  <si>
    <t>加压快速输血，每增加1袋加收</t>
  </si>
  <si>
    <t>ABCF0001</t>
  </si>
  <si>
    <t>001204000080000-ABCF0001</t>
  </si>
  <si>
    <t>全胃肠外营养
深静脉输注</t>
  </si>
  <si>
    <t>指经深部静脉置管的高营养治疗。评估患者病情及静脉置管管路情况等，营养液配制，核对医嘱及患者信息，解释其目的取得配合，观察敷料情况及静脉置管局部情况，再次核对患者信息，连接无菌输液器，用无菌注射器吸取生理冲洗液，检查管通畅并输注全胃肠外营养液，取适当体位，选择穿刺静脉置管管腔并消毒，排气，连接管路，调节滴速，保持管路通畅，无菌敷料(或贴膜)固定，协助患者恢复舒适体位，第三次核对患者信息，30-60分钟巡视并充分摇匀袋内液体及药物，观察并记录，封管，处理用物，做好健康教育及心理护理。不含营养液配制。</t>
  </si>
  <si>
    <t>营养袋</t>
  </si>
  <si>
    <t>ABCG0001</t>
  </si>
  <si>
    <t>001204000080000-ABCG0001</t>
  </si>
  <si>
    <t>外周静脉营养输注</t>
  </si>
  <si>
    <t>将机体所需要的高营养混合液(指碳水化合物、氨基酸、脂肪乳、电解质、维生素、微量元素和水等全营养混合液)，遵医嘱通过外周静脉匀速注入机体内，从而达到对机体进行营养代谢支持目的的高营养治疗，评估患者病情及静脉置管管路情况，在无菌操作原则下进行营养液配制，核对医嘱及患者信息，解释其目的取得配合，观察敷料，管路及静脉置管局部情况，无菌敷料，贴膜固定管路，再次核对患者信息，连接无菌输液器，用无菌注射器吸取生理冲洗液，检查管通畅并输注全胃肠外营养液，取适当体位，第三次核对患者信息，适时巡视并充分摇匀袋内液体或药物，同时做好患者病情观察，预防并发症，记录出入液量，封管，处理用物，做好健康教育及心理护理等工作。不含营养液配制。</t>
  </si>
  <si>
    <t>单通道不得与静脉输液同时收取，不含多通道静脉输液</t>
  </si>
  <si>
    <t>ABCJ0001</t>
  </si>
  <si>
    <t>001204000130000-ABCJ0001</t>
  </si>
  <si>
    <t>抗肿瘤化疗药物
/肠内外营养液集中配置</t>
  </si>
  <si>
    <t>指在集中配液中心进行的对抗肿瘤化疗药物或肠外营养液的配置。遵医嘱，核对治疗方案，准备药物，穿无菌防护服，戴无菌手套及无菌防护眼镜，打开层流柜，严格按无菌操作原则将药物加入相应的无菌液体中，再次核对患者信息。必要时将药物放入特殊装置，处理用物。</t>
  </si>
  <si>
    <t>避光输液器</t>
  </si>
  <si>
    <t>此项为辅加操作项目①抗肿瘤化学药物加收不得超过50%；②不得加收小儿费用。不在集中配液中心配置的收取20元/日，此项为辅加操作项目。</t>
  </si>
  <si>
    <t>丙类</t>
  </si>
  <si>
    <t>ABCJ0001a</t>
  </si>
  <si>
    <t>001204000130000-ABCJ0001a</t>
  </si>
  <si>
    <t>抗肿瘤化疗药物
/肠内外营养液集中配置,抗肿瘤化学药物加收</t>
  </si>
  <si>
    <t>ABCJ0001b</t>
  </si>
  <si>
    <t>001204000130000-ABCJ0001b</t>
  </si>
  <si>
    <t>抗肿瘤化疗药物
/肠内外营养液集中配置,不在集中配液中心配置</t>
  </si>
  <si>
    <t>ABDA0001</t>
  </si>
  <si>
    <t>001204000110000-ABDA0001</t>
  </si>
  <si>
    <t>经外周静脉置入
中心静脉导管术</t>
  </si>
  <si>
    <t>评估患者病情、合作程度及穿刺血管情况等，核对医嘱及患者信息，取适当体位，检查导管，测量导管插入长度，选择穿刺部位，皮肤消毒(直径10厘米)，无菌注射器预冲导管，静脉穿刺，送导管至预计长度，撤导丝，抽回血并冲管，修剪长度安装连接器，连接肝素帽并正压封管，无菌敷料固定，处理用物，观察患者反应并记录，做好健康教育及心理护理。不含超声引导、X线检查。</t>
  </si>
  <si>
    <t>注射器，肝素帽</t>
  </si>
  <si>
    <t>中心静脉导管，中线静脉导管</t>
  </si>
  <si>
    <t>ABEA0001</t>
  </si>
  <si>
    <t>001205000030000-ABEA0001</t>
  </si>
  <si>
    <t>清创(缝合)术(小)</t>
  </si>
  <si>
    <t>指符合下列任一情况者：表浅切伤，裂伤，刺伤，伤口创面在30平方厘米以下，伤口长度在5厘米以下，消毒铺巾，清除血肿，冲洗，切口及表浅软组织缝合。</t>
  </si>
  <si>
    <t>一次性使用清创缝合包，引流装置</t>
  </si>
  <si>
    <t>特殊缝线</t>
  </si>
  <si>
    <t>ABEA0002</t>
  </si>
  <si>
    <t>001205000020000-ABEA0002</t>
  </si>
  <si>
    <t>清创(缝合)术(中)</t>
  </si>
  <si>
    <t>指符合下列任一情况者：轻微污染伤口，软组织轻度损伤，皮肤轻度损伤或缺损，异物存在，伤口创面在30-50平方厘米以下，伤口长度在5-10厘米以下。消毒铺巾，伤口探查，扩大切口，清除坏死组织及异物，冲洗，缝合伤口。必要时置引流管引出并固定。</t>
  </si>
  <si>
    <t>ABFA0001</t>
  </si>
  <si>
    <t>001206000040000-ABFA0001</t>
  </si>
  <si>
    <t>换药(小)</t>
  </si>
  <si>
    <t>指符合下列任一情况者：清洁伤口，缝合3针以内伤口拆线(含皮内连续缝合拆线)等。消毒铺巾，更换敷料、引流物，包扎固定。</t>
  </si>
  <si>
    <t>换药包</t>
  </si>
  <si>
    <t>ABFA0002</t>
  </si>
  <si>
    <t>001206000030000-ABFA0002</t>
  </si>
  <si>
    <t>换药(中)</t>
  </si>
  <si>
    <t>指符合下列任一情况者：污染伤口，缝合3-10针伤口拆线，轻度烧伤伤口，单个压疮，深静脉置管伤口，有引流管的伤口等。消毒铺巾，更换敷料、引流物，包扎固定。</t>
  </si>
  <si>
    <t>ABFA0003</t>
  </si>
  <si>
    <t>001206000020000-ABFA0003</t>
  </si>
  <si>
    <t>换药(大)</t>
  </si>
  <si>
    <t>指符合下列任一情况者：感染伤口，缝合11-30针伤口拆线，中度烧伤伤口，多个压疮，皮瓣移植物伤口，大棉垫1-2块，渗出50-100毫升伤口等。消毒铺巾，更换敷料，引流物，包扎固定。</t>
  </si>
  <si>
    <t>ABFA0004</t>
  </si>
  <si>
    <t>001206000010000-ABFA0004</t>
  </si>
  <si>
    <t>换药(特大)</t>
  </si>
  <si>
    <t>指符合下列任一情况者：特殊感染伤口，缝合30针以上伤口拆线，重度及特重度烧伤伤口，多个压疮感染，体表大于10%的皮瓣移植物及化学武器伤口，特殊部位伤口(会阴、切口裂开、内脏、软组织及皮下)，纱布需50块以上者，大棉垫3块以上，渗出大于100毫升伤口等。消毒铺巾，更换敷料，引流物，包扎固定。</t>
  </si>
  <si>
    <t>ABGA0001</t>
  </si>
  <si>
    <t>001209000010000-ABGA0001</t>
  </si>
  <si>
    <t>胃肠减压</t>
  </si>
  <si>
    <t>根据病情需要连续观察，评估患者病情及腹部体征等，核对医嘱及患者信息，解释其目的取得配合，取适当体位，插入胃肠减压管，连接胃肠减压装置，调节负压，协助患者恢复舒适体位，随时观察患者症状体征，观察胃液的量及性质，记录，做好健康教育及心理护理。不含胃管置管术。</t>
  </si>
  <si>
    <t>注射器，胃管，引流装置</t>
  </si>
  <si>
    <t>ABGC0001</t>
  </si>
  <si>
    <t>001210000010000-ABGC0001</t>
  </si>
  <si>
    <t>人工洗胃</t>
  </si>
  <si>
    <t>评估患者病情，中毒程度及有无禁忌症等，准备洗胃液，核对医嘱及患者信息，解释其目的取得配合，取适当体位，防止误吸，选择并清洁鼻孔，测量插入深度，用麻醉润滑剂润滑胃管前端约10厘米，插入胃管，用注射器注气听气过水声抽吸胃液，确认胃管位置，固定并作标记，注射器吸尽胃内容物，注入洗胃液约200毫升后抽出，反复冲洗至洗净，拔胃管，漱口，清洁面部，处理用物，评价并记录，做好健康教育及心理护理。不含胃管置管术。</t>
  </si>
  <si>
    <t>ABGC0002</t>
  </si>
  <si>
    <t>001210000010001-ABGC0002</t>
  </si>
  <si>
    <t>电动洗胃</t>
  </si>
  <si>
    <t>评估患者病情，中毒程度及有无禁忌症等，连接好洗胃机装置，准备洗胃液，核对医嘱及患者信息，解释其目的取得配合，取适当体位，选择并清洁鼻孔，测量插入深度，用麻醉润滑剂润滑胃管前端约10厘米，插入胃管，用注射器确认胃管位置，固定并作标记，将胃管与洗胃机连接，接通电源吸尽胃内容物，反复冲洗至洗净，拔胃管，处理用物，清洁洗胃机(包括进水和出水管路)，评价并记录，做好健康教育及心理护理。不含胃管置管术。</t>
  </si>
  <si>
    <t>ABGC0004</t>
  </si>
  <si>
    <t>001210000010000-ABGC0004</t>
  </si>
  <si>
    <t>负压吸引器洗胃</t>
  </si>
  <si>
    <t>评估患者病情，中毒程度及有无禁忌症等，准备洗胃液，核对医嘱及患者信息，解释其目的取得配合，取适当体位，选择并清洁鼻孔，测量插入深度，用麻醉润滑剂润滑胃管前端约10厘米，插入胃管，用注射器确认胃管位置，固定并作标记，开吸引器吸尽胃内容物后关闭，开输液管输入洗胃液约300-500毫升后关闭，反复冲洗至洗净，拔胃管，处理用物，评价并记录，做好健康教育及心理护理。不含胃管置管术。</t>
  </si>
  <si>
    <t>胃管，连接管</t>
  </si>
  <si>
    <t>ABGD0001</t>
  </si>
  <si>
    <t>001208000020000-ABGD0001</t>
  </si>
  <si>
    <t>肠内营养灌注</t>
  </si>
  <si>
    <t>指经鼻置入胃管，小肠营养管，小肠造瘘，胃造瘘药物灌注或要素饮食灌注。评估患者病情及管路情况，核对医嘱及患者信息，配制营养液或药物等，调节适宜温度，解释其目的取得配合，取适当体位，注入少量温开水冲洗管路，调节速度(必要时用营养泵)，用无菌注射器(或无菌营养泵管或无菌营养袋)注入药物(或要素饮食)，确定管路位置并妥善固定，观察腹部体征，排泄情况及相关并发症等，灌注完毕冲洗管路，记录，做好健康教育及心理护理。</t>
  </si>
  <si>
    <t>注射器，输液泵管，胃管</t>
  </si>
  <si>
    <t>营养泵管</t>
  </si>
  <si>
    <t>ABGE0004</t>
  </si>
  <si>
    <t>001215000020000-ABGE0004</t>
  </si>
  <si>
    <t>清洁灌肠</t>
  </si>
  <si>
    <t>评估患者病情及腹胀程度等，核对医嘱及患者信息，解释其目的取得配合，排空膀胱，备好灌肠装置，配好灌肠液，屏风遮挡，取适当体位，合理暴露臀部，用麻醉润滑剂润滑肛管约5-10厘米，缓慢插入，边进管边观察病人的疼痛反应，插肛管约10-15厘米并固定，松开止血钳灌肠500-1000毫升，夹闭肛管并拔出，患者排便后重复以上操作过程至大便为清水样便，处理用物，观察并记录，做好健康教育及心理护理。</t>
  </si>
  <si>
    <t>肛管，灌肠装置，肛门镜</t>
  </si>
  <si>
    <t>ABHA0002</t>
  </si>
  <si>
    <t>001216000010100-ABHA0002</t>
  </si>
  <si>
    <t>导尿管留置</t>
  </si>
  <si>
    <t>评估患者病情，膀胱充盈情况等，核对患者信息，解释其目的取得配合，屏风遮挡，取适当体位，会阴擦洗，打开无菌导尿包，戴无菌手套，用麻醉润滑剂润滑导尿管，按顺序消毒，确定尿道口，插入尿管，并注入5-10毫升无菌注射用水再回抽2毫升待有阻力后固定，接通无菌尿袋，观察尿液颜色，量及性质等，及时倾倒尿液。必要时更换无菌尿袋，协助患者恢复舒适体位，处理用物，评价并记录，做好健康教育及心理护理。</t>
  </si>
  <si>
    <t>注射器，导尿包，尿袋</t>
  </si>
  <si>
    <t>ABHA0003</t>
  </si>
  <si>
    <t>001216000010200-ABHA0003</t>
  </si>
  <si>
    <t>导引法导尿术</t>
  </si>
  <si>
    <t>常规消毒，铺无菌巾，应用前端有孔的金属导尿管插进膀胱，通过内腔放入一根细的导丝，拔出金属导尿管，通过导丝放入双腔气囊导尿管，置入后导尿管球囊注水固定。</t>
  </si>
  <si>
    <t>导丝、专用导尿管</t>
  </si>
  <si>
    <t>ABHB0001</t>
  </si>
  <si>
    <t>001216000020000-ABHB0001</t>
  </si>
  <si>
    <t>膀胱冲洗</t>
  </si>
  <si>
    <t>评估患者病情及自理程度等，核对医嘱及患者信息，解释其目的取得配合，准备冲洗药物及用物，屏风遮挡，取适当体位，戴无菌手套，将棉垫垫于尿管接头处，分开尿管与引流袋连接处，消毒尿管末端，用无菌膀胱冲洗器吸取冲洗液，从尿管末端注入膀胱后吸出，如此反复操作，冲洗毕夹闭尿管30分钟后排空膀胱，必要时更换无菌引流袋，观察冲洗过程中患者反应，冲洗情况及冲洗出的液体颜色、性质及量并记录，处理用物，做好健康指导及心理护理。</t>
  </si>
  <si>
    <t>注射器，冲洗器</t>
  </si>
  <si>
    <t>ABHB0002</t>
  </si>
  <si>
    <t>001216000030000-ABHB0002</t>
  </si>
  <si>
    <t>持续膀胱冲洗</t>
  </si>
  <si>
    <t>评估患者病情，自理程度及有无禁忌症等，核对医嘱及患者信息，解释其目的取得配合，准备冲洗药物及用物，屏风遮挡，取适当体位，戴无菌手套，用输血器连接冲洗液并排气，连接冲洗入口，冲洗出口处接无菌引流袋(或引流瓶)，遵守持续冲洗原则细管冲入粗管冲出，根据引流液颜色调节冲洗速度，观察患者生命体征，冲洗情况，引流液颜色、性质及量并记录，冲洗毕协助患者恢复舒适体位，处理用物，做好健康指导及心理护理。</t>
  </si>
  <si>
    <t>ABMA0001</t>
  </si>
  <si>
    <t>001202000010000-ABMA0001</t>
  </si>
  <si>
    <t>危重病人抢救</t>
  </si>
  <si>
    <t>指因病情变化需要，由医师负责组织的抢救进行抢救。负责医师不离开现场，采取紧急救治措施，迅速开放必要的通道，严密监测生命体征，神志等，观察和记录患者出入量，及时完成各种治疗，护理，根据患者病情需要组织院内外会诊。适时对患者进行健康教育及心理护理，填写病危或病重通知单，并向家属交代患者病情，做好抢救记录。</t>
  </si>
  <si>
    <t>ABMB0001</t>
  </si>
  <si>
    <t>003112020050000-ABMB0001</t>
  </si>
  <si>
    <t>新生儿人工呼吸</t>
  </si>
  <si>
    <t>吸引口咽分泌物，面罩复苏气囊加压通气，听诊双肺呼吸音并观察病人情况，操作1-2分钟后无缓解，立即气管插管正压通气。不含气管插管。不含监护。</t>
  </si>
  <si>
    <t>吸痰管，气管导管</t>
  </si>
  <si>
    <t>面罩</t>
  </si>
  <si>
    <t>不得加收小儿费用</t>
  </si>
  <si>
    <t>ABPA0001</t>
  </si>
  <si>
    <t>001103000010000-ABPA0001</t>
  </si>
  <si>
    <t>急诊室重症监护</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</si>
  <si>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</si>
  <si>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不足半日按半日收取，超过半日按一日收取</t>
  </si>
  <si>
    <t>ABPA0001a</t>
  </si>
  <si>
    <t>001103000010100-ABPA0001a</t>
  </si>
  <si>
    <t>急诊室重症监护，不足半日</t>
  </si>
  <si>
    <t>ABPB0001</t>
  </si>
  <si>
    <t>001201000010000-ABPB0001</t>
  </si>
  <si>
    <t>重症监护</t>
  </si>
  <si>
    <t>指重症监护室内连续监测。医生护士严密观察病情变化，密切观察血氧饱和度、呼吸、血压、脉压差、心率、心律及神志、体温、出入量等变化，发现问题及时调整治疗方案，预防并发症的发生，并作好监测，治疗及病情记录，随时配合抢救。含心电、血压、指脉氧饱和度监测。</t>
  </si>
  <si>
    <t>新生儿重症监护加收5元/小时。除当日转出或转入的，不再同时收取级别护理费。</t>
  </si>
  <si>
    <t>ABPB0001a</t>
  </si>
  <si>
    <t>001201000010000-ABPB0001a</t>
  </si>
  <si>
    <t>重症监护,新生儿重症监护</t>
  </si>
  <si>
    <t>ABZE0001</t>
  </si>
  <si>
    <t>001201000140000-ABZE0001</t>
  </si>
  <si>
    <t>会阴擦洗</t>
  </si>
  <si>
    <t>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t>
  </si>
  <si>
    <t>ACAC0001</t>
  </si>
  <si>
    <t>001201000030000-ACAC0001</t>
  </si>
  <si>
    <t>Ⅰ级护理</t>
  </si>
  <si>
    <t>指病情趋向稳定的重症患者、手术后或者治疗期间需要严格卧床、生活完全不能自理或生活部分自理、病情随时可能发生变化的患者的护理。每小时巡视患者，观察患者病情变化，根据病情每日测量患者体温、脉搏、呼吸等生命体征，根据医嘱正确实施治疗，用药，对患者提供适宜的照顾和康复，健康指导。</t>
  </si>
  <si>
    <t>ACAD0001</t>
  </si>
  <si>
    <t>001201000020000-ACAD0001</t>
  </si>
  <si>
    <t>特级护理</t>
  </si>
  <si>
    <t>指病情危重、重症监护、复杂或大手术后，严重外伤和大面积烧伤，使用呼吸机辅助呼吸，实施连续性肾脏替代治疗，及其它生命体征不稳定患者的护理。严密观察患者病情变化和生命体征的改变，监测患者的体温、脉搏、呼吸、血压，根据医嘱正确实施治疗，用药，准确测量24小时出入量，实施安全措施，保持患者的舒适和功能体位，实施床旁交接班，完成健康教育及心理护理，书写特护记录。</t>
  </si>
  <si>
    <t>ACBA0001</t>
  </si>
  <si>
    <t>001201000070000-ACBA0001</t>
  </si>
  <si>
    <t>新生儿护理</t>
  </si>
  <si>
    <t>评估新生儿适应环境能力，新生儿喂养，称体重，脐部残端护理，臀部护理，换尿布，观察排泄物形态并记录，洗浴，新生儿床位清洁消毒。含新生儿抚触。</t>
  </si>
  <si>
    <t>ACBB0001</t>
  </si>
  <si>
    <t>001201000080000-ACBB0001</t>
  </si>
  <si>
    <t>早产儿护理</t>
  </si>
  <si>
    <t>评估早产儿病情，核对医嘱、患儿日龄等信息，准备暖箱，水槽中加适量蒸馏水，设置适宜温度，监护早产儿面色及各器官功能的成熟情况，定期做暖箱消毒并送细菌培养标本，记录。含新生儿护理。不含实验室检验及新生儿暖箱。</t>
  </si>
  <si>
    <t>不得与新生儿护理同时收取</t>
  </si>
  <si>
    <t>ACBC0001</t>
  </si>
  <si>
    <t>001201000090000-ACBC0001</t>
  </si>
  <si>
    <t>精神病人护理</t>
  </si>
  <si>
    <t>指用于精神病患者的护理。观察患者情绪变化，根据医嘱，正确实施治疗，用药，对患者提供适宜的照顾和康复，健康指导，完成健康教育及心理护理，做好记录。</t>
  </si>
  <si>
    <t>ACBC0002</t>
  </si>
  <si>
    <t>003115030030000-ACBC0002</t>
  </si>
  <si>
    <t>精神科监护</t>
  </si>
  <si>
    <t>指对急性、冲动、自杀、伤人、毁物的病人及有外走、妄想、幻觉和木僵的病人实施监护。监护并记录的内容包括：意识状态，精神状况，认知，情感，意向行为，对治疗合作度，安全，进食，排泄，一般生活自理，药物不良反应及躯体合并症等。</t>
  </si>
  <si>
    <t>ACBD0001</t>
  </si>
  <si>
    <t>001201000060000-ACBD0001</t>
  </si>
  <si>
    <t>一般传染病护理</t>
  </si>
  <si>
    <t>指经消化道、呼吸道、接触等传播的传染病的护理。评估病情、既往史及合作情况等，洗手，戴口罩、帽子，做好常规防护，戴手套，做好解释取得配合，患者用物擦拭消毒，患者分泌物及污物严格消毒处理，每日房间空气消毒，协助患者外出检查时做好防护。</t>
  </si>
  <si>
    <t>国家启动公共卫生事件期间，甲类传染病和按甲类传染病预防和控制的乙类传染病的患者，收费标准可以上浮100%</t>
  </si>
  <si>
    <t>ACBD0001a</t>
  </si>
  <si>
    <t>001201000060000-ACBD0001a</t>
  </si>
  <si>
    <r>
      <t>一般传染病护理加收(甲类传染病和按甲类传染病预防和控制的乙类传染病的患者，收费标准上浮</t>
    </r>
    <r>
      <rPr>
        <b/>
        <sz val="10"/>
        <color theme="1"/>
        <rFont val="宋体"/>
        <charset val="134"/>
      </rPr>
      <t>100%</t>
    </r>
    <r>
      <rPr>
        <sz val="10"/>
        <rFont val="宋体"/>
        <charset val="134"/>
      </rPr>
      <t>))</t>
    </r>
  </si>
  <si>
    <t>ACBD0002</t>
  </si>
  <si>
    <t>001201000060000-ACBD0002</t>
  </si>
  <si>
    <t>严密隔离护理</t>
  </si>
  <si>
    <t>指烈性传染病的护理。评估病情及合作情况等，洗手，戴口罩、帽子，穿消毒隔离衣及隔离鞋，戴手套，戴防护眼镜，做好解释取得配合，禁止探视，设置警示牌，患者分泌物，呕吐物及排泄物严格消毒处理，污染敷料装入袋中，做好标记集中焚烧，每日房间及用物消毒，定期做隔离环境的细菌学采样检测。</t>
  </si>
  <si>
    <t>国家启动公共卫生事件期间，甲类传染病和按甲类传染病预防和控制的乙类传染病的患者，收费标准可以上浮100%。</t>
  </si>
  <si>
    <t>ACBD0003</t>
  </si>
  <si>
    <t>001201000060000-ACBD0003</t>
  </si>
  <si>
    <t>保护性隔离护理</t>
  </si>
  <si>
    <t>指用于抵抗力低或极易感染患者的护理。了解患者病情及血象，评估病情及合作情况等，洗手，戴口罩、帽子，做好常规防护，戴手套，做好解释取得配合，注意保护患者，患者用物经消毒后带入房间，餐具每日消毒，便后清洁肛门，每日房间紫外线空气消毒，定期做隔离环境的细菌学采样检测，限制探视。</t>
  </si>
  <si>
    <t>ACBG0001</t>
  </si>
  <si>
    <t>001201000130000-ACBG0001</t>
  </si>
  <si>
    <t>动脉置管护理</t>
  </si>
  <si>
    <t>评估患者病情等，核对患者信息并做好解释取得配合，准备用物，使用无菌注射器吸取抗凝剂或生理冲洗液定时冲管保持管道通畅，取适当体位，调整零点，测压，观察穿刺点，更换无菌敷料保持干燥清洁，固定导管，做好健康教育和心理护理。</t>
  </si>
  <si>
    <t>接头</t>
  </si>
  <si>
    <t>ACBG0002</t>
  </si>
  <si>
    <t>001201000130000-ACBG0002</t>
  </si>
  <si>
    <t>静脉置管护理</t>
  </si>
  <si>
    <t>指中心静脉置管护理、PICC置管护理、。核对患者信息，评估患者病情、合作程度及置管周围皮肤情况等，解释其目的取得配合，观察管路通畅情况，测量外管路长度等，必要时测量臂围，严格无菌操作进行消毒，防止留置管阻塞和管路感染，使用无菌注射器或一次性封管针脉冲式正压封管，严禁提前配置冲管液当日用于多人封管，更换无菌敷料并固定、再次测量管路长度、记录、做好健康教育和心理护理。</t>
  </si>
  <si>
    <t>普通静脉留置针护理收5元/日</t>
  </si>
  <si>
    <t>ACBG0002a</t>
  </si>
  <si>
    <t>001201000130000-ACBG0002a</t>
  </si>
  <si>
    <t>静脉置管护理,普通静脉留置针护理</t>
  </si>
  <si>
    <t>ACBJ0001</t>
  </si>
  <si>
    <t>001201000100000-ACBJ0001</t>
  </si>
  <si>
    <t>气管切开护理</t>
  </si>
  <si>
    <t>评估患者病情、意识状态、气管切开周围皮肤情况等，核对患者信息，做好解释取得配合，监测并保持气囊的压力，必要时人工气道内药物滴入(打开人工气道，吸气相时滴入药物，观察用药后效果并记录)，随时清理呼吸道分泌物，局部消毒，更换敷料，保持气管切开处清洁干燥，固定，观察伤口有无感染并记录，做好健康教育及心理护理。不含吸痰护理。</t>
  </si>
  <si>
    <t>ACBJ0002</t>
  </si>
  <si>
    <t>001201000100000-ACBJ0002</t>
  </si>
  <si>
    <t>气管切开套管更换</t>
  </si>
  <si>
    <t>评估患者病情、意识状态、气管切开周围皮肤情况，核对患者信息，做好解释取得配合，准备用物，取出并更换套管，套管消毒，评价并记录，做好健康教育及心理护理。</t>
  </si>
  <si>
    <t>气管切开套管</t>
  </si>
  <si>
    <t>ACBJ0003</t>
  </si>
  <si>
    <t>001201000100100-ACBJ0003</t>
  </si>
  <si>
    <t>气管插管护理</t>
  </si>
  <si>
    <t>评估患者病情、意识状态、气管插管深度及导管型号等，核对患者信息，做好解释取得配合，监测并保持气囊的压力，必要时人工气道内药物滴入(打开人工气道，吸气相时滴入药物，观察用药后效果并记录)，随时清理呼吸道分泌物，必要时使用呼吸过滤器保持气道温湿度，更换固定胶布，无菌牙垫及无菌敷料，保持固定带清洁干燥，观察气管外置长度并记录，做好健康教育及心理护理。不含吸痰护理。</t>
  </si>
  <si>
    <t>人工鼻</t>
  </si>
  <si>
    <t>ACBK0001</t>
  </si>
  <si>
    <t>001214000010001-ACBK0001</t>
  </si>
  <si>
    <t>引流管护理</t>
  </si>
  <si>
    <t>指各种引流管护理，包括引流管冲洗。评估患者病情及引流情况等，核对患者信息，解释其目的取得配合，准备用物，取适当体位，戴手套，合理暴露伤口，观察引流液的量、色及性质，严格无菌操作原则用蘸有消毒液的棉签消毒，更换无菌敷料，倾倒引流液，观察患者生命体征，预防并发症，处理用物，记录，做好健康教育及心理护理。含胃、小肠、胆囊、膀胱、肾等造瘘管护理。</t>
  </si>
  <si>
    <t>根</t>
  </si>
  <si>
    <t>每增加一根引流管加收50%</t>
  </si>
  <si>
    <t>ACBK0001a</t>
  </si>
  <si>
    <t>001214000010000-ACBK0001a</t>
  </si>
  <si>
    <t>引流管护理，每增加一根引流管加收</t>
  </si>
  <si>
    <t>ACBM0001</t>
  </si>
  <si>
    <t>001201000120000-ACBM0001</t>
  </si>
  <si>
    <t>肛周护理</t>
  </si>
  <si>
    <t>指对肛周脓肿、大便失禁等患者进行的肛周护理。观察肛周皮肤黏膜，肛周换药，湿敷。</t>
  </si>
  <si>
    <t>AZAA0001</t>
  </si>
  <si>
    <t>001106000010000-AZAA0001</t>
  </si>
  <si>
    <t>救护车使用费</t>
  </si>
  <si>
    <t>指接送患者车辆使用费。含急救车折旧费及运营交通往返相关管理费、消毒费、油耗、司机劳务费等。不含院前急救、抢救。</t>
  </si>
  <si>
    <t>往返20公里以内（含20公里），超过20公里加收3元/公里；担架工费（两人）：使用步行梯二楼（含）以上每层楼加收5元；</t>
  </si>
  <si>
    <t>AZAA0001a</t>
  </si>
  <si>
    <t>001106000010000-AZAA0001a</t>
  </si>
  <si>
    <t>救护车使用费超过20公里的每公里加收</t>
  </si>
  <si>
    <t>AZAA0001b</t>
  </si>
  <si>
    <t>001106000010000-AZAA0001b</t>
  </si>
  <si>
    <t>救护车使用费，担架工费（两人）：使用步行梯二楼（含）以上每层楼加收</t>
  </si>
  <si>
    <t>CGUD1000</t>
  </si>
  <si>
    <t>002504050030000-CGUD1000</t>
  </si>
  <si>
    <t>食入物变应原筛查</t>
  </si>
  <si>
    <t>样本类型：血液。样本采集、签收、处理，加免疫试剂，温育，检测，质控，审核结果，录入实验室信息系统或人工登记，发送报告；按规定处理废弃物；接受临床相关咨询。</t>
  </si>
  <si>
    <t>试剂，质控品</t>
  </si>
  <si>
    <t>CGUG1000</t>
  </si>
  <si>
    <t>002504050040000-CGUG1000</t>
  </si>
  <si>
    <t>动物性过敏原筛查</t>
  </si>
  <si>
    <t>试剂，质控品，校准品</t>
  </si>
  <si>
    <t>CJDC1000</t>
  </si>
  <si>
    <t>002505030060000-CJDC1000</t>
  </si>
  <si>
    <t>内毒素鲎定量试验</t>
  </si>
  <si>
    <t>样本类型：血液。采血，离心，标本预处理(适用时)，上机检测，人工判读结果。审核结果，录入实验室信息系统或人工登记，发送报告；实验室消毒，按规定处理废弃物；接受临床相关咨询。</t>
  </si>
  <si>
    <t>培养基，染色剂，细菌鉴定卡，诊断纸片</t>
  </si>
  <si>
    <t>CLBB8000</t>
  </si>
  <si>
    <t>002505020100000-CLBB8000</t>
  </si>
  <si>
    <t>结核/非结核分枝杆菌核酸检测</t>
  </si>
  <si>
    <t>样本类型：各种标本。样品制备，实时荧光PCR扩增，计算机软件自动报告检测结果，审核检验结果，发出报告，检测后标本留验及无害化处理。</t>
  </si>
  <si>
    <t>试剂，质控品，标准品</t>
  </si>
  <si>
    <t>结核分枝杆菌复合群核酸检测(交叉引物恒温扩增法)加收100%</t>
  </si>
  <si>
    <t>CLBB8000a</t>
  </si>
  <si>
    <t>002505020100000-CLBB8000a</t>
  </si>
  <si>
    <t>ECCZX003</t>
  </si>
  <si>
    <t>002102000100000-ECCZX003</t>
  </si>
  <si>
    <r>
      <rPr>
        <sz val="10"/>
        <rFont val="宋体"/>
        <charset val="134"/>
      </rPr>
      <t>磁共振弥散加权功能成像</t>
    </r>
    <r>
      <rPr>
        <sz val="10"/>
        <color rgb="FFFF0000"/>
        <rFont val="宋体"/>
        <charset val="134"/>
      </rPr>
      <t>（磁共振单脏器弥散加权成像）</t>
    </r>
  </si>
  <si>
    <t>去除身体金属物品，摆放适宜线圈，摆位，扫描，对全身各脏器及躯干肢体进行弥散加权成像，冲洗照片(胶片)，图像后处理，医生完成诊断报告。</t>
  </si>
  <si>
    <t>胶片</t>
  </si>
  <si>
    <t>EDFKA005</t>
  </si>
  <si>
    <t>002206000020000-EDFKA005</t>
  </si>
  <si>
    <t>普通二维超声心动图</t>
  </si>
  <si>
    <t>用超声仪检查，观测心房、心室、心瓣膜、大动脉等形态结构和运动状态。作出诊断报告，图文报告。</t>
  </si>
  <si>
    <t>EDFKA006</t>
  </si>
  <si>
    <t>002206000020000-EDFKA006</t>
  </si>
  <si>
    <t>胎儿二维超声心动图</t>
  </si>
  <si>
    <t>用超声仪检查胎儿心房、心室、心瓣膜、大动脉等结构和功能状态。作出诊断报告，图文报告。</t>
  </si>
  <si>
    <t>FCZ03701</t>
  </si>
  <si>
    <t>003101000100000-FCZ03701</t>
  </si>
  <si>
    <t>上肢运动诱发电位检查</t>
  </si>
  <si>
    <t>采用肌电图仪记录。用于评定支配上肢的锥体束的功能，在测定神经所支配的肌肉(如正中神经在拇短展肌)安置表面电极记录，接地线，用磁刺激器在神经干(如正中神经在肘部)、Erb点，颈7棘突水平，对侧额区分别刺激，不断调整刺激部位，观察所记录到的波形并分析，其中皮层刺激时可运用普通和易化方法。根据结果，人工出报告，专业医师审核报告。</t>
  </si>
  <si>
    <t>针电极</t>
  </si>
  <si>
    <t>FCZ03702</t>
  </si>
  <si>
    <t>003101000100000-FCZ03702</t>
  </si>
  <si>
    <t>下肢运动诱发电位检查</t>
  </si>
  <si>
    <t>采用肌电图仪进行记录。用于评定下肢锥体束的功能，在下肢神经所指派肌肉(如胫神经在胫前肌)安置表面电极记录，连接地线，采用磁刺激器在下肢神经通路(如胫神经在腘窝)、胸12椎体水平、对侧额叶皮层刺激，观察肌肉动作电位波形并分析，其中皮层刺激运用普通和易化方法。根据结果，人工出报告，专业医师审核报告。</t>
  </si>
  <si>
    <t>FCZ03704</t>
  </si>
  <si>
    <t>003101000090100-FCZ03704</t>
  </si>
  <si>
    <t>上肢体感诱发电位检查</t>
  </si>
  <si>
    <t>用于评定上肢深感觉传入通路的功能。局部皮肤脱脂并置导电膏，在欧勃氏点(Erb)、颈7、头部中央顶旁安装记录电极，参考电极置于相应位置，地线置于腕部，用肌电图诱发电位仪在正中神经或尺神经刺激并记录，直至出现稳定波形，重复并叠加后分析。根据结果，人工出报告，专业医师审核报告。</t>
  </si>
  <si>
    <t>FCZ03705</t>
  </si>
  <si>
    <t>003101000090200-FCZ03705</t>
  </si>
  <si>
    <t>下肢体感诱发电位检查</t>
  </si>
  <si>
    <t>用于评定下肢感觉传入通路的功能。局部皮肤脱脂并置导电膏，在帼窝，臀线，胸12、头部中央顶旁安装记录电极，参考电极置于相应位置，地线置于踝部，用肌电图诱发电位仪在胫神经刺激，记录至出现稳定波形，重复并叠加后分析。根据结果，人工出报告，专业医师审核报告。</t>
  </si>
  <si>
    <t>FDC07102</t>
  </si>
  <si>
    <t>003303000070000-FDC07102</t>
  </si>
  <si>
    <t>甲状腺穿刺
组织活检术</t>
  </si>
  <si>
    <t>定位，消毒铺巾，局麻，应用特殊活检针经皮穿刺，切取甲状腺条样组织，压迫止血，送检。不含病理学检查。</t>
  </si>
  <si>
    <t>止血材料</t>
  </si>
  <si>
    <t>FJD06602</t>
  </si>
  <si>
    <t>003106050020000-FJD06602</t>
  </si>
  <si>
    <t>经电子支气管镜
采样刷采样</t>
  </si>
  <si>
    <t>插入电子支气管镜，观察气道变化，应用采样刷对目标肺段进行毛刷采样，标本送微生物学、细胞学等检查。不含监护、实验室检验，不含支气管镜检查。</t>
  </si>
  <si>
    <t>采样刷</t>
  </si>
  <si>
    <t>FJD07601</t>
  </si>
  <si>
    <t>003106050040000-FJD07601</t>
  </si>
  <si>
    <t>经支气管内镜
针吸活检术</t>
  </si>
  <si>
    <t>咽部麻醉、润滑，插入内镜，观察气道变化，定位后进行经支气管针吸活检。标本送细胞学和组织学等检查。不含监护、病理学检查。不含支气管镜检查。</t>
  </si>
  <si>
    <t>FJD07602</t>
  </si>
  <si>
    <t>003106050040000-FJD07602</t>
  </si>
  <si>
    <t>经支气管内镜活检术</t>
  </si>
  <si>
    <t>插入支气管镜后，观察气道变化，对病变黏膜或病灶进行活检。如有出血给予冰冲洗液、肾上腺素冲洗液或凝血酶局部治疗。标本送组织学等检查。不含监护、病理学检查。不含支气管镜检查。</t>
  </si>
  <si>
    <t>FJD07603</t>
  </si>
  <si>
    <t>003106050050000-FJD07603</t>
  </si>
  <si>
    <t>经支气管内镜透支气管壁肺活检术</t>
  </si>
  <si>
    <t>插入支气管镜，观察气道变化，对目标肺段进行透壁肺活检。必要时照相，如有出血给予冰冲洗液、肾上腺素冲洗液或凝血酶局部治疗，标本送病理科检查。不含监护、病理学检查。不含支气管镜检查。</t>
  </si>
  <si>
    <t>FKU02201</t>
  </si>
  <si>
    <t>003205000080000-FKU02201</t>
  </si>
  <si>
    <t>冠脉血管内多普勒
血流测量术</t>
  </si>
  <si>
    <t>在备有除颤仪及除颤电极的条件下，消毒铺巾，局部麻醉，穿刺动脉，放置鞘管，冠状动脉造影后经鞘管在监护仪监护及DSA引导下，沿引导钢丝将指引导管送至冠状动脉开口，根据冠状动脉造影结果决定需要检查的病变，将多普勒血流导丝通过病变送至病变血管远端，缓慢回撤，同步记录血流信号和数据，对数据进行分析。必要时可冠脉内注射扩张血管药物，了解冠脉血流储备。也可通过分析软件，根据冠脉造影图像，使用压力传感器获得冠脉血流储备分数及微循环阻力指数，从而了解血管的供血和缺血情况，不含监护、DSA引导。</t>
  </si>
  <si>
    <t>注射器，环柄注射器，穿刺针，电极，测压管</t>
  </si>
  <si>
    <t>导引导管，导引导丝，血管鞘组，压力传感器</t>
  </si>
  <si>
    <t>以1支血管为基价，每增加1支加收不超过10%</t>
  </si>
  <si>
    <t>003205000080000-FKU02201a</t>
  </si>
  <si>
    <t>冠脉血管内多普勒血流测量术，每增加1支加收</t>
  </si>
  <si>
    <t>FPA07601</t>
  </si>
  <si>
    <t>003109050270000-FPA07601</t>
  </si>
  <si>
    <t>消化道内镜活检术</t>
  </si>
  <si>
    <t>经皮肤造口(或经口或经肛门插入内镜)，进行检查，使用活检钳于病变部位钳取活体组织，止血。图文报告。不含消化内镜检查、病理学检查。</t>
  </si>
  <si>
    <t>此项为辅加操作项目</t>
  </si>
  <si>
    <t>FPB01604</t>
  </si>
  <si>
    <t>003109020090000-FPB01604</t>
  </si>
  <si>
    <t>超声胃镜检查</t>
  </si>
  <si>
    <t>带有超声探头的胃镜检查。咽部麻醉，润滑，消泡，经口插入电子胃镜，采用超声探头检测食管、胃、十二指肠黏膜肠壁、十二指肠乳头、胰头、下段胆管、纵隔淋巴结、胆囊、上消化道肿瘤TN分期部位病变。图文报告。不含监护、活检。</t>
  </si>
  <si>
    <t>水囊</t>
  </si>
  <si>
    <t>FPB07601</t>
  </si>
  <si>
    <t>003109020090000-FPB07601</t>
  </si>
  <si>
    <t>超声胃镜引导下
穿刺活检术</t>
  </si>
  <si>
    <t>咽部麻醉，润滑，消泡，经口插入电子胃镜，于病变部位采用超声探头检测病变，在超声引导下于病变部位穿刺、活检钳取活体组织。图文报告。不含监护、超声胃镜检查、病理学检查。</t>
  </si>
  <si>
    <t>止血材料,超声穿刺针</t>
  </si>
  <si>
    <t>FPC02401</t>
  </si>
  <si>
    <t>003109010010000-FPC02401</t>
  </si>
  <si>
    <t>食管测压</t>
  </si>
  <si>
    <t>麻醉，润滑鼻腔，经鼻食管内插管，通过低顺应性液态灌注系统、放大和记录装置，至少4通道多位点测压。检测上、下食管括约肌压力、长度及松弛功能，食管体部蠕动功能。计算机辅助人工分析数据，出具报告。不含X线检查。</t>
  </si>
  <si>
    <t>测压管</t>
  </si>
  <si>
    <t>FPS01602</t>
  </si>
  <si>
    <t>003109030050000-FPS01602</t>
  </si>
  <si>
    <t>超声结肠镜检查</t>
  </si>
  <si>
    <t>清洁肠道，镇静，润滑肠道，将电子结肠镜自肛门插入，结肠镜检查，于病变部位采用超声内镜探头检测。图文报告。不含监护。</t>
  </si>
  <si>
    <t>润滑剂</t>
  </si>
  <si>
    <t>FPU07601</t>
  </si>
  <si>
    <t>003109040010100-FPU07601</t>
  </si>
  <si>
    <t>直肠肛门活检术</t>
  </si>
  <si>
    <t>肛门指诊，插入直肠镜，观察肛管、直肠内有无病变及异常，使用活检钳在病变部位多点活检，止血。不含病理学检查。</t>
  </si>
  <si>
    <t>直肠镜，肛门镜</t>
  </si>
  <si>
    <t>FQE01603</t>
  </si>
  <si>
    <t>003109050060000-FQE01603</t>
  </si>
  <si>
    <t>经口电子胆管镜检查</t>
  </si>
  <si>
    <t>咽部麻醉，镇静，润滑，消泡，电子十二指肠镜经口插至十二指肠乳头部位，胰胆管造影，将胆管镜自母镜活检通道插入，经乳头开口沿导管插入胆管内，通过胆管镜进行检查。图文报告。不含监护、X线检查、活检、病理学检查。</t>
  </si>
  <si>
    <t>造影导管，导丝，血管夹，括约肌切开刀，活检钳</t>
  </si>
  <si>
    <t>FQP01601</t>
  </si>
  <si>
    <t>003109050300000-FQP01601</t>
  </si>
  <si>
    <t>经口电子胰管镜检查</t>
  </si>
  <si>
    <t>咽部麻醉，镇静，润滑，消泡，电子十二指肠镜经口插至十二指肠乳头部位，胰胆管造影，将胰管镜自母镜活检通道插入，经乳头开口沿导管插至胰管内，通过胰管镜进行检查。图文报告。不含监护、X线检查、活检、病理学检查。</t>
  </si>
  <si>
    <t>FQT07101</t>
  </si>
  <si>
    <t>003109050010000-FQT07101</t>
  </si>
  <si>
    <t>经皮穿刺腹部
肿物活检术</t>
  </si>
  <si>
    <t>局部消毒铺巾，以活检针穿刺腹部或盆腔肿物。不含监护、影像学引导、病理学检查。</t>
  </si>
  <si>
    <t>FSB07101</t>
  </si>
  <si>
    <t>003111000060100-FSB07101</t>
  </si>
  <si>
    <t>睾丸穿刺活检术</t>
  </si>
  <si>
    <t>外生殖器消毒，局部麻醉，穿刺针刺入睾丸，抽取生精组织，送病理学检查，包扎伤口。不含病理学检查。</t>
  </si>
  <si>
    <t>FSK07101</t>
  </si>
  <si>
    <t>003111000130000-FSK07101</t>
  </si>
  <si>
    <t>经直肠前列腺
穿刺活检术</t>
  </si>
  <si>
    <t>病人取侧卧屈膝位，直肠消毒，经直肠超声引导前列腺穿刺活检，对超声所见可疑回声区随机增加穿刺点，对Ⅱ度以上前列腺双侧各增加2个穿刺点，每一穿刺点，当穿刺针抵前列腺被膜即弹射，长约1厘米，穿刺组织送病理。不含病理学检查、超声引导。</t>
  </si>
  <si>
    <t>FSK07102</t>
  </si>
  <si>
    <t>003111000130000-FSK07102</t>
  </si>
  <si>
    <t>经会阴前列腺
穿刺活检术</t>
  </si>
  <si>
    <t>病人胸膝位，会阴部消毒，超声引导前列腺穿刺活检，对超声所见可疑回声区随机增加穿刺点，对Ⅱ度以上前列腺双侧各增加2个穿刺点，每一穿刺点，当穿刺针抵前列腺被膜即弹射，长约1厘米。穿刺组织送病理。不含超声引导、病理学检查。</t>
  </si>
  <si>
    <t>FSN07101</t>
  </si>
  <si>
    <t>003111000060000-FSN07101</t>
  </si>
  <si>
    <t>阴茎海绵体
穿刺活检术</t>
  </si>
  <si>
    <t>阴茎消毒，局部麻醉，穿刺针刺入海绵体，获取海绵体组织，送病理学检查，加压包扎并冰敷。不含病理学检查。</t>
  </si>
  <si>
    <t>FTG07401</t>
  </si>
  <si>
    <t>003112010080000-FTG07401</t>
  </si>
  <si>
    <t>宫颈活检术</t>
  </si>
  <si>
    <t>膀胱截石位，外阴消毒，臀、腹部铺、盖消毒巾，放入窥阴器、暴露宫颈阴道，消毒宫颈阴道，5%冰醋酸宫颈染色实验观察醋白反应和/或复方碘溶液染色宫颈外口转化区，裸眼观察碘染不着色区或应用荧光染色、阴道镜等方法进行病变初步定位，在可疑部位取宫颈活检，压迫止血。不含病理学检查。</t>
  </si>
  <si>
    <t>阴道窥器，润滑剂</t>
  </si>
  <si>
    <t>FTG07402</t>
  </si>
  <si>
    <t>003112010130000-FTG07402</t>
  </si>
  <si>
    <t>宫颈管内膜活检术</t>
  </si>
  <si>
    <t>膀胱截石位，外阴阴道消毒铺巾，必要时行宫颈局麻，放置窥器，暴露宫颈，碘酒酒精消毒宫颈，刮匙进入宫颈管，按顺时针方向搔刮宫颈管组织。不含病理学检查。</t>
  </si>
  <si>
    <t>FTL01603</t>
  </si>
  <si>
    <t>003112010040000-FTL01603</t>
  </si>
  <si>
    <t>电子阴道镜检查</t>
  </si>
  <si>
    <t>膀胱截石位，臀、腹部铺盖消毒巾，放入窥阴器，暴露宫颈阴道，电子监视器上360°依次观察宫颈转化区对生理冲洗液、5%冰醋酸、复方碘溶液的化学反应，明确标明转化区为满意或不满意，观察宫颈、阴道、外阴、肛周被覆上皮有无病变，计算机数码成像记录以上观察所见。图文报告。</t>
  </si>
  <si>
    <t>妊娠期加收不超过50%</t>
  </si>
  <si>
    <t>FTL01603a</t>
  </si>
  <si>
    <t>003112010040000-FTL01603a</t>
  </si>
  <si>
    <t>电子阴道镜检查妊娠期加收</t>
  </si>
  <si>
    <t>FTW07101</t>
  </si>
  <si>
    <t>002703000010000-FTW07101</t>
  </si>
  <si>
    <t>经阴盆腔包块
穿刺活检术</t>
  </si>
  <si>
    <t>术前准备，彩色多普勒超声引导下经阴，选择穿刺点及深度，采用穿刺引导套组活检枪(mg1522)，可调式枪用活检针，进行穿刺。图文报告。不含经阴道超声引导、病理学检查。</t>
  </si>
  <si>
    <t>FUH07101</t>
  </si>
  <si>
    <t>003112010300000-FUH07101</t>
  </si>
  <si>
    <t>经皮羊膜穿刺活检术</t>
  </si>
  <si>
    <t>用超声仪对羊膜进行术前观察，消毒铺巾，局麻，在超声仪监视下将穿刺针经皮刺入羊膜，取活检。图文报告。不含超声引导、病理学检查。</t>
  </si>
  <si>
    <t>FVE07101</t>
  </si>
  <si>
    <t>003113000120000-FVE07101</t>
  </si>
  <si>
    <t>脊柱骨穿刺活检术</t>
  </si>
  <si>
    <t>在脊柱骨及其周围软组织选取穿刺点，局麻，避开重要脏器、血管、神经，椎体病变一般经椎弓根取材，反复穿刺2-3次，处理标本。不含影像学引导、病理学检查。</t>
  </si>
  <si>
    <t>HAA42901</t>
  </si>
  <si>
    <t>003301000050000-HAA42901</t>
  </si>
  <si>
    <t>全身麻醉</t>
  </si>
  <si>
    <t>开放静脉通路，麻醉机给氧及呼吸支持。麻醉维持管理：麻醉前访视，麻醉诱导，气道管理，全程连续观察各项生命体征，每5分钟记录一次，分析调整病情，调节麻醉深度至手术结束，处理各类合并症，预防并发症，平稳从麻醉状态中苏醒恢复，麻醉后访视。术中使用输液泵输注药物，含普通输液泵，靶控输注泵。不含麻醉恢复室监护及气管插管术、特殊检查等。</t>
  </si>
  <si>
    <t>面罩，气管导管，口咽通气道，鼻咽通气道，吸痰管，麻醉废气吸附器，麻醉呼吸回路，钠石灰</t>
  </si>
  <si>
    <t>人工鼻，异型气管导管，喉罩</t>
  </si>
  <si>
    <t>2小时</t>
  </si>
  <si>
    <t xml:space="preserve">全身麻醉使用喉罩按800元收取； 麻醉2小时后，每增加1小时加收不超过20%
</t>
  </si>
  <si>
    <t>HAA42901a</t>
  </si>
  <si>
    <t>003301000050000-HAA42901a</t>
  </si>
  <si>
    <t>全身麻醉2小时后，每增加1小时加收</t>
  </si>
  <si>
    <t>HAA42901b</t>
  </si>
  <si>
    <t>003301000050000-HAA42901b</t>
  </si>
  <si>
    <t>全身麻醉使用喉罩加收</t>
  </si>
  <si>
    <t>HAA42902</t>
  </si>
  <si>
    <t>003301000050000-HAA42902</t>
  </si>
  <si>
    <t>无插管全麻</t>
  </si>
  <si>
    <t>药物经静脉或吸入作用于中枢神经系统产生全身麻醉，诱导迅速、病人舒适、苏醒较快。适用于对血流动力学和呼吸影响较小的手术及检查。</t>
  </si>
  <si>
    <t>注射器，吸痰管，面罩</t>
  </si>
  <si>
    <t>蓄氧面罩</t>
  </si>
  <si>
    <t>HAM62401</t>
  </si>
  <si>
    <t>003301000130000-HAM62401</t>
  </si>
  <si>
    <t>经口气管插管术</t>
  </si>
  <si>
    <t>指在手术室外急诊抢救所进行的普通经口气管插管。静脉给药，清理口腔分泌物，咽喉表面麻醉，置入喉镜，暴露声门后插管，听诊判断气管导管的位置，固定气管导管，连接麻醉机或呼吸机行机械通气。</t>
  </si>
  <si>
    <t>HAM62601</t>
  </si>
  <si>
    <t>003301000140000-HAM62601</t>
  </si>
  <si>
    <t>可视喉镜辅助下
气管插管术</t>
  </si>
  <si>
    <t>在可视喉镜引导下行气管插管术。静脉给药，清理口腔分泌物，咽喉表面麻醉，经口置入喉镜，暴露声门后插管，听诊判断气管导管位置，固定气管导管，连接呼吸回路，麻醉机或呼吸机行机械通气。</t>
  </si>
  <si>
    <t>异型气管导管</t>
  </si>
  <si>
    <t>HAN05203</t>
  </si>
  <si>
    <t>003301000150000-HAN05203</t>
  </si>
  <si>
    <t>经外周动脉连续
心排出量监测</t>
  </si>
  <si>
    <t>消毒，动脉和中心静脉穿刺，连接监测仪，记录各项血流动力学指标、心脏每搏量变异(SVV)、肺水等监测数据。不含中心动脉导管置入。</t>
  </si>
  <si>
    <t>传感器，热释导管包及压力监测套装 PICCO</t>
  </si>
  <si>
    <t>2小时后每增加1小时加收不超过50%</t>
  </si>
  <si>
    <t>HAN05203a</t>
  </si>
  <si>
    <t>003301000150000-HAN05203a</t>
  </si>
  <si>
    <t>经外周动脉连续心排出量监测，每增加1小时加收</t>
  </si>
  <si>
    <t>HAR30901</t>
  </si>
  <si>
    <t>003301000120000-HAR30901</t>
  </si>
  <si>
    <t>心肺复苏术</t>
  </si>
  <si>
    <t>指手术室内外所有行心肺复苏的治疗。气管插管，气道管理，开放静脉通路，心外按压，心外除颤等治疗。不含气管插管术、监测、心内注射、心脏电除颤。</t>
  </si>
  <si>
    <t>气管导管，穿刺针</t>
  </si>
  <si>
    <t>HBA83301</t>
  </si>
  <si>
    <t>003302010510000-HBA83301</t>
  </si>
  <si>
    <t>显微镜下脑脊液
漏修补术</t>
  </si>
  <si>
    <t>指手术切口的脑脊液漏的修补。上头架，消毒铺巾，切皮，双极止血，气钻或电钻颅骨钻孔，铣刀取下骨瓣，显微镜下探查瘘口并修补，止血。必要时放置引流装置，骨瓣复位，缝合，包扎。不含神经导航、神经电生理监测。</t>
  </si>
  <si>
    <t>引流装置</t>
  </si>
  <si>
    <t>骨蜡，特殊缝线，双极电凝镊，修补材料</t>
  </si>
  <si>
    <t>HBB73301</t>
  </si>
  <si>
    <t>003302010060000-HBB73301</t>
  </si>
  <si>
    <t>开放性颅脑损伤
清创缝合术</t>
  </si>
  <si>
    <t>局部伤口消毒，清创，清除碎骨片，异物及坏死组织，修补硬脑膜，双极止血。必要时放置引流装置，清创缝合，包扎。</t>
  </si>
  <si>
    <t>骨蜡，特殊缝线，双极电凝镊，人工硬脑膜</t>
  </si>
  <si>
    <t>HBB83301</t>
  </si>
  <si>
    <t>003302010520000-HBB83301</t>
  </si>
  <si>
    <t>显微镜下脑膜膨出
修补术</t>
  </si>
  <si>
    <t>上头架，消毒铺巾，切皮，双极止血，气钻或电钻颅骨钻孔，铣刀取下骨瓣，显微镜下硬脑膜修补，止血。必要时放置引流装置，骨瓣复位，缝合，包扎。不含神经导航、神经电生理监测。</t>
  </si>
  <si>
    <t>HBJ65201</t>
  </si>
  <si>
    <t>003206000050000-HBJ65201</t>
  </si>
  <si>
    <t>超选择脑动脉
腔内血栓取出术</t>
  </si>
  <si>
    <t>消毒铺巾，麻醉，穿刺置管，造影摄片，取栓，造影复查，穿刺点压迫包扎。人工报告。不含监护。</t>
  </si>
  <si>
    <t>穿刺针，引流装置</t>
  </si>
  <si>
    <t>导管，导丝，血管鞘组，导引导管，止血材料，支架</t>
  </si>
  <si>
    <t>HCF56301</t>
  </si>
  <si>
    <t>003302020070000-HCF56301</t>
  </si>
  <si>
    <t>显微镜下三叉神经根
血管减压术</t>
  </si>
  <si>
    <t>用于三叉神经痛的治疗。消毒，乙状窦后入路，骨窗开颅，显微镜下暴露三叉神经根，辨别确认责任血管，用减压材料将血管与神经根垫开。不含影像学引导、术中监护。</t>
  </si>
  <si>
    <t>特殊缝线，垫片</t>
  </si>
  <si>
    <t>HDC73306</t>
  </si>
  <si>
    <t>003303000090000-HDC73306</t>
  </si>
  <si>
    <t>甲状腺次全切除术</t>
  </si>
  <si>
    <t>颈部切口，逐层切开显露全叶甲状腺，探查，处理血管，保留病变侧甲状腺背外侧薄层组织，行病变侧甲状腺大部切除，保护喉上、喉返神经，处理残端，止血，置管引出固定，缝合切口。</t>
  </si>
  <si>
    <t>特殊缝线，止血材料</t>
  </si>
  <si>
    <t>HDC75301</t>
  </si>
  <si>
    <t>003303000100000-HDC75301</t>
  </si>
  <si>
    <t>甲状腺全切术</t>
  </si>
  <si>
    <t>颈部切口，逐层切开显露全叶甲状腺，探查，处理血管，行病变侧全叶甲状腺切除，保护喉上、喉返神经，止血，置管引出固定，缝合切口。</t>
  </si>
  <si>
    <t>HDE48102</t>
  </si>
  <si>
    <t>003102080010000-HDE48102</t>
  </si>
  <si>
    <t>胰岛素泵持续
皮下注射胰岛素</t>
  </si>
  <si>
    <t>根据血糖情况，遵医嘱调节基础量及定时定量输注餐前大剂量(具体由医生精确计算而得)，建立胰岛素泵观察表，随时观察输注部位皮肤针眼处有无异常，电量和药量是否充足，管路是否通畅，有无报警情况，携带是否安全，3-7天更换注射部位及耗材，输注部位出现红肿、出血、脱出情况立即更换，每班每天需要密切观察并记录1-2小时。</t>
  </si>
  <si>
    <t>胰岛素泵管</t>
  </si>
  <si>
    <t>一次性使用胰岛素泵注射组件（储药器）</t>
  </si>
  <si>
    <t>HDE62301</t>
  </si>
  <si>
    <t>003102080010000-HDE62301</t>
  </si>
  <si>
    <t>胰岛素泵安装术</t>
  </si>
  <si>
    <t>安装胰岛素泵电池调节时间等各项设置，遵医嘱设定基础量(具体由医生精确计算而得)，所用一次性胰岛素泵耗材登记，取下腹部最佳输注部位，皮肤消毒待干燥后将针头插入皮下，透明贴膜固定并贴上穿刺时间，于别针固定。</t>
  </si>
  <si>
    <t>HEP61302</t>
  </si>
  <si>
    <t>003304060100000-HEP61302</t>
  </si>
  <si>
    <t>白内障超声乳化吸除
+人工晶状体植入术</t>
  </si>
  <si>
    <t>消毒铺巾，开睑，置手术贴膜，在手术显微镜下做结膜切口和角巩膜切口，或做透明角膜切口，电凝或压迫止血，前房穿刺，撕晶状体前囊膜，应用超声乳化仪粉碎和吸出晶状核，应用灌洗头注吸晶状体皮质，植入后房型人工晶状体，注吸黏弹剂，形成前房，电凝或缝合切口，消毒纱布遮盖。</t>
  </si>
  <si>
    <t>积液盒</t>
  </si>
  <si>
    <t>人工晶状体，黏弹剂，特殊缝线</t>
  </si>
  <si>
    <t>HFF62601</t>
  </si>
  <si>
    <t>003305020010000-HFF62601</t>
  </si>
  <si>
    <t>经耳内镜鼓膜置管术</t>
  </si>
  <si>
    <t>局麻或全麻，耳内镜监视下，耳道消毒，鼓膜麻醉，切开，吸尽鼓室分泌物，激素浸泡，置入通气管。</t>
  </si>
  <si>
    <t>通气管，引流装置</t>
  </si>
  <si>
    <t>HJD72604</t>
  </si>
  <si>
    <t>003106050080000-HJD72604</t>
  </si>
  <si>
    <t>经电子支气管镜
氩离子凝固治疗</t>
  </si>
  <si>
    <t>局麻，插入电子支气管镜，观察气道变化，对气道病变或新生物进行氩离子凝固治疗。如有出血给予冰冲洗液、肾上腺素冲洗液或凝血酶局部治疗。不含电子支气管镜检查术。不含监护。</t>
  </si>
  <si>
    <t>一次性氩气电极</t>
  </si>
  <si>
    <t>HJF73301</t>
  </si>
  <si>
    <t>003307020060000-HJF73301</t>
  </si>
  <si>
    <t>肺叶切除术</t>
  </si>
  <si>
    <t>胸后外侧或前外侧切口，消毒铺巾，贴膜，电刀开胸。探查病变部位，解剖肺裂和血管，结扎切断肺叶动脉，静脉，切断及闭合叶支气管，摘除肺叶。可包埋支气管残端。电刀或超声刀止血，放置胸腔引流管。关胸。不含淋巴结清扫、病理学检查。</t>
  </si>
  <si>
    <t>内固定材料，止血材料，特殊缝线</t>
  </si>
  <si>
    <t>HJF73501</t>
  </si>
  <si>
    <t>003307020060000-HJF73501</t>
  </si>
  <si>
    <t>经胸腔镜肺叶切除术</t>
  </si>
  <si>
    <t>经胸外侧径路，消毒铺巾，贴膜，单肺通气，建立气胸，胸腔镜探查胸腔，胸腔镜下探查病变部位，解剖肺裂和血管，结扎或器械切断肺动脉，静脉，切断及闭合支气管，摘除肺叶。用特殊标本袋取出切除组织。用电刀或超声刀止血，放置胸腔闭式引流。关胸。不含淋巴结清扫、病理学检查。</t>
  </si>
  <si>
    <t>腔镜材料</t>
  </si>
  <si>
    <t>HJG73301</t>
  </si>
  <si>
    <t>003307020030000-HJG73301</t>
  </si>
  <si>
    <t>肺段切除术</t>
  </si>
  <si>
    <t>胸后外侧或前外侧切口，消毒铺巾，贴膜，电刀开胸，探查病变部位，解剖肺裂和血管，结扎切断肺段的动脉，切断及闭合段支气管，切断及修补肺断面。电刀或超声刀止血。放置胸腔引流管，关胸。不含淋巴结清扫术、病理学检查。</t>
  </si>
  <si>
    <t>内固定材料，特殊缝线，止血材料</t>
  </si>
  <si>
    <t>HJG73501</t>
  </si>
  <si>
    <t>003307020030000-HJG73501</t>
  </si>
  <si>
    <t>经胸腔镜肺段切除术</t>
  </si>
  <si>
    <t>经胸外侧径路，消毒铺巾，贴膜，单肺通气，建立气胸，胸腔镜探查胸腔，探查病变部位，解剖肺裂和血管，结扎切断肺段的动脉，切断及闭合段支气管，切断及修补肺断面。用标本袋取出切除组织。用电刀或超声刀止血，置放胸腔闭式引流。关胸。不含淋巴结清扫术、病理学检查。</t>
  </si>
  <si>
    <t>HJJ71301</t>
  </si>
  <si>
    <t>003307030150000-HJJ71301</t>
  </si>
  <si>
    <t>漏斗胸胸肋截骨
内固定术</t>
  </si>
  <si>
    <t>仰卧位，胸部正中纵形切口，在胸大肌和前锯肌筋表面进行游离。暴露畸形胸骨及肋软骨，切开并游离肋软骨膜，于肋软骨中断切断双侧畸形肋软骨，于3肋软骨水平V形截断胸骨，保留后骨皮质。将凹凸处矫平。自左向右于胸骨后水平放置2.5毫米克氏针，用7x17尼龙线固定，切除双侧畸形肋多余肋软骨。7x17尼龙线8字缝合固定。关闭骨膜，缝合胸大肌及皮下组织并放橡皮片引流。</t>
  </si>
  <si>
    <t>内固定材料，钢丝，特殊缝线</t>
  </si>
  <si>
    <t>HJK71501</t>
  </si>
  <si>
    <t>003307030150000-HJK71501</t>
  </si>
  <si>
    <r>
      <rPr>
        <sz val="10"/>
        <rFont val="宋体"/>
        <charset val="134"/>
      </rPr>
      <t>经胸腔镜漏斗胸胸骨抬举内固定术(NUSS手术)</t>
    </r>
    <r>
      <rPr>
        <sz val="10"/>
        <color rgb="FFFF0000"/>
        <rFont val="宋体"/>
        <charset val="134"/>
      </rPr>
      <t>(经胸腔镜漏斗胸胸骨抬举内固定术(NUSS手术))</t>
    </r>
  </si>
  <si>
    <t>仰卧位，备皮铺巾，取凹陷最低点所在肋间双侧腋中线切口，置入胸腔镜，直视下传入引道器，于心包前穿过胸骨于对侧凹陷起始点穿出。引入弧形金属支架，翻转支架将凹陷矫平，用固定器固定支架，缝合切口。</t>
  </si>
  <si>
    <t>内固定材料，腔镜材料</t>
  </si>
  <si>
    <t>HKL59301</t>
  </si>
  <si>
    <t>003204000030200-HKL59301</t>
  </si>
  <si>
    <t>房间隔缺损封堵术</t>
  </si>
  <si>
    <t>在备有除颤仪及除颤电极的条件下，局麻下穿刺股静脉，行常规超声心动图观察房缺的位置、大小和形态特征。监护仪监护及血管造影机X线引导下，将封堵器送入左房，在透视监视下左房盘在左房内释放，回撤输送器内芯，在透视监视下使“腰部”完全卡于缺损房间隔内。少许回撤鞘管使右房盘张开，装置位置稳定后行床边经胸超声心动图确定缺损房间隔的边缘与周围结构关系处于良好状态，且无分流后将封堵器释放，撤出输送系统完成手术。不含监护、DSA引导。</t>
  </si>
  <si>
    <t>穿刺针，测压管，除颤电极</t>
  </si>
  <si>
    <t>导管，导丝，血管鞘组，封堵器，封堵器输送系统</t>
  </si>
  <si>
    <t>HKL83302</t>
  </si>
  <si>
    <t>003308010170000</t>
  </si>
  <si>
    <t>房间隔缺损补片修补术</t>
  </si>
  <si>
    <t>正中开胸，建立体外循环，切开右心房，探查心内畸形，如无其它畸形，探查是否伴有其它畸形，补片修补房间隔缺损，关闭切口，逐渐撤离体外循环，留置引流管，止血，钢丝固定胸骨，关胸。不含体外循环。</t>
  </si>
  <si>
    <t>补片，带针胸骨钢丝，心包引流管，心房测压管，起搏导线，血液回收装置，特殊缝线，止血材料</t>
  </si>
  <si>
    <t>侧切开或胸骨下段切开加收10%</t>
  </si>
  <si>
    <t>HKL83302a</t>
  </si>
  <si>
    <t>003308010170000-HKL83302a</t>
  </si>
  <si>
    <t>房间隔缺损补片修补术,侧切开或胸骨下段切开加收</t>
  </si>
  <si>
    <t>HKL83303</t>
  </si>
  <si>
    <t>003308010170000-HKL83303</t>
  </si>
  <si>
    <t>房间隔缺损部分修补术</t>
  </si>
  <si>
    <t>正中开胸，建立体外循环，切开右心房，探查心内畸形，如无其它畸形，补片部分修补房间隔缺损，关闭切口，逐渐撤离体外循环，留置引流管，止血，钢丝固定胸骨，关胸。不含体外循环。</t>
  </si>
  <si>
    <t>HKL83303a</t>
  </si>
  <si>
    <t>003308010170000-HKL83303a</t>
  </si>
  <si>
    <t>房间隔缺损
部分修补术,侧切开或胸骨下段切开加收</t>
  </si>
  <si>
    <t>HKM59301</t>
  </si>
  <si>
    <t>003204000030000-HKM59301</t>
  </si>
  <si>
    <t>室间隔缺损封堵术</t>
  </si>
  <si>
    <t>在备有除颤仪及除颤电极的条件下，在局麻下穿刺股静脉和动脉，行超声心动图确定室间隔缺损的位置和大小，监护仪监护及血管造影机X线引导下，送入长导丝，经一侧股动脉、主动脉、左心室、室间隔缺损、右心室、右心房、股静脉建立一轨道，后从股静脉侧导丝送伞堵长鞘，经室间隔缺损处送到左室固定长鞘，将封堵伞与输送器内芯连接，缓慢从长鞘送入，待封堵器左室侧盘及“腰部”张开后，回撤输送器内芯，在X线透视和超声心动图的监视下，使“腰部”完全卡于缺损内，回撤鞘管使右室侧盘张开，经超声心动图或左室造影证实封堵器位置合适后将封堵器释放。不含监护、X线引导。</t>
  </si>
  <si>
    <t>HKM83302</t>
  </si>
  <si>
    <t>003308010180000-HKM83302</t>
  </si>
  <si>
    <t>室间隔缺损补片修补术</t>
  </si>
  <si>
    <t>正中开胸，建立体外循环，切开右心房，探查心内畸形，如无其它畸形，探查是否伴有其它畸形，补片修补室间隔缺损，关闭切口，逐渐撤离体外循环，留置引流管，止血，钢丝固定胸骨，关胸。不含体外循环。</t>
  </si>
  <si>
    <t>HKM83302a</t>
  </si>
  <si>
    <t>003308010180000-HKM83302a</t>
  </si>
  <si>
    <t>室间隔缺损
补片修补术,侧切开或胸骨下段切开加收</t>
  </si>
  <si>
    <t>HKR66306</t>
  </si>
  <si>
    <t>003308010140000-HKR66306</t>
  </si>
  <si>
    <t>主动脉瓣二尖瓣双瓣
置换术</t>
  </si>
  <si>
    <t>正中切口，建立体外循环，经右心房、房间隔切口或左心房切口显露二尖瓣，经升主动脉切口显露主动脉瓣，切除病变二尖瓣及主动脉瓣，植入人工瓣膜，关闭切口，心脏复跳，止血，钢丝固定胸骨，留置引流管，关胸。</t>
  </si>
  <si>
    <t>心脏瓣膜，带针胸骨钢丝，特殊缝线，止血材料</t>
  </si>
  <si>
    <t>HKT72201</t>
  </si>
  <si>
    <t>003107020040000-HKT72201</t>
  </si>
  <si>
    <t>普通室上性心动过速射频消融术</t>
  </si>
  <si>
    <t>先进行心内电生理检查，监护仪监护下，血管造影机X线引导下穿刺动脉或静脉，放置鞘管，放置消融导管，反复标测不同位置，寻找消融靶点，放电试消融，巩固消融，以电生理刺激仪反复刺激诱发并采用多通道电生理记录仪记录，证实心动过速不能诱发。不含有创心内电生理检查、监护、DSA引导。</t>
  </si>
  <si>
    <t>穿刺针</t>
  </si>
  <si>
    <t>消融导管，标测导管，导丝，血管鞘组，灌注导管</t>
  </si>
  <si>
    <t>不同侧旁道加收不超过50%</t>
  </si>
  <si>
    <t>HKT72201a</t>
  </si>
  <si>
    <t>003107020040000-HKT72201a</t>
  </si>
  <si>
    <t>普通室上性心动过速射频消融术，不同侧旁道加收</t>
  </si>
  <si>
    <t>HKT72202</t>
  </si>
  <si>
    <t>003107020040000-HKT72202</t>
  </si>
  <si>
    <t>室速射频消融术</t>
  </si>
  <si>
    <t>在备有除颤仪及除颤电极的条件下，心内电生理检查后，监护仪监护下，血管造影机X线引导下穿刺动脉或静脉，放置鞘管，放置消融导管，标测寻找消融靶点，必要时应用心腔三维标测术标测靶点，放电试消融，巩固消融，重复刺激诱发，证实室速不能被诱发或室早消失。不含有创心内电生理检查、心腔三维标测术、DSA引导。</t>
  </si>
  <si>
    <t>注射器，穿刺针，电极</t>
  </si>
  <si>
    <t>不同侧室速加收不超过50%</t>
  </si>
  <si>
    <t>HKT72202a</t>
  </si>
  <si>
    <t>003107020040000-HKT72202a</t>
  </si>
  <si>
    <t>室速射频消融术，不同侧室速加收</t>
  </si>
  <si>
    <t>HKT72204</t>
  </si>
  <si>
    <t>003107020040000-HKT72204</t>
  </si>
  <si>
    <t>房速房扑射频消融术</t>
  </si>
  <si>
    <t>心内电生理检查后，监护仪监护下，血管造影机X线引导下穿刺静脉，放置鞘管，放置消融导管，心内膜标测定位，必要时应用心腔三维标测术，反复寻找消融靶点，放电试消融，巩固消融，反复刺激诱发，证实房速不能被诱发，或房扑消融后出现完全性峡部双向传导阻滞。不含有创心内电生理检查、心腔三维标测术、DSA引导。</t>
  </si>
  <si>
    <t>注射器，穿刺针</t>
  </si>
  <si>
    <t>不同侧房速或房扑加收不超过50%</t>
  </si>
  <si>
    <t>HKT72204a</t>
  </si>
  <si>
    <t>003107020040000-HKT72204a</t>
  </si>
  <si>
    <t>房速房扑射频消融术，不同侧房速或房扑加收</t>
  </si>
  <si>
    <t>HKT72205</t>
  </si>
  <si>
    <t>003107020040000-HKT72205</t>
  </si>
  <si>
    <t>房颤射频消融术</t>
  </si>
  <si>
    <t>消毒铺巾，局部麻醉，穿刺3-5处深静脉，放置鞘管，监护仪监护以及血管造影机X线透视下放置标测电极。行房间隔穿刺，肺静脉造影。应用心腔三维标测术，构建左房三维结构模型，行肺静脉前庭环形消融，至肺静脉电位消失。必要时行心房内(含右房)线性、上腔静脉及冠状静脉窦隔离、碎裂电位、神经丛等消融。不含有创心内电生理检查、房间隔穿刺术、心腔三维标测术、监护、DSA引导。</t>
  </si>
  <si>
    <t>注射器，房间隔穿刺针</t>
  </si>
  <si>
    <t>每增加1种消融术式加收不超过50%</t>
  </si>
  <si>
    <t>HKT72205a</t>
  </si>
  <si>
    <t>003107020040000-HKT72205a</t>
  </si>
  <si>
    <t>房颤射频消融术，每增加1种消融术式加收</t>
  </si>
  <si>
    <t>HKU80201</t>
  </si>
  <si>
    <t>003205000020000-HKU80201</t>
  </si>
  <si>
    <t>经皮冠状动脉
球囊扩张术</t>
  </si>
  <si>
    <t>在备有除颤仪及除颤电极的条件下，消毒铺巾，局部麻醉，穿刺1-2处动脉，放置鞘管，冠状动脉造影后经鞘管在监护仪监护及血管造影机X线引导下，沿引导钢丝将指引导管送至冠状动脉开口，根据冠状动脉造影结果决定需要治疗的病变，将指引钢丝通过病变送至病变血管远端，沿指引钢丝将球囊送至病变处，高压扩张。重复造影，确认治疗效果满意，并且无需要处理的并发症后结束手术。撤出上述器械，包扎伤口。不含监护、DSA引导。</t>
  </si>
  <si>
    <t>环柄注射器，穿刺针，压力泵，除颤电极，测压管，注射器</t>
  </si>
  <si>
    <t>导引导管，导引导丝，血管鞘组，球囊扩张导管，Y阀（Y接头组件），压迫止血器，压力传感器</t>
  </si>
  <si>
    <t>以1支血管为基价，每增加1支加收不超过50%，</t>
  </si>
  <si>
    <t>HKU80201a</t>
  </si>
  <si>
    <t>003205000020000-HKU80201a</t>
  </si>
  <si>
    <t>经皮冠状动脉球囊扩张术，每增加1支加收</t>
  </si>
  <si>
    <t>在备有除颤仪及除颤电极的条件下，消毒铺巾，局部麻醉，穿刺1-2处动脉，放置鞘管，冠状动脉造影后经鞘管在监护仪监护及血管造影机X线引导下，沿引导钢丝将指引导管送至冠状动脉开口，根据冠状动脉造影结果决定需要治疗的病变，将指引钢丝通过病变送至病变血管远端，沿指引钢丝将支架送至病变处，释放支架。重复造影确认治疗效果满意，并且无需要处理的并发症后结束手术。撤出上述器械，包扎伤口。根据需要在支架置入前后可行预扩张和/或后扩张。不含监护、DSA引导。</t>
  </si>
  <si>
    <t>环柄注射器，穿刺针，压力泵，测压管，除颤电极，注射器</t>
  </si>
  <si>
    <t>导引导管，导引导丝，血管鞘组，球囊扩张导管，冠状动脉支架，三联三通，压力传感器</t>
  </si>
  <si>
    <t>HKU80201b</t>
  </si>
  <si>
    <t>003205000020000-HKU80201b</t>
  </si>
  <si>
    <t>经皮冠状动脉支架植入术，经皮冠状动脉球囊扩张术加收</t>
  </si>
  <si>
    <t>HKU80202</t>
  </si>
  <si>
    <t>003205000030000-HKU80202</t>
  </si>
  <si>
    <t>经皮冠状动脉支架置入术</t>
  </si>
  <si>
    <r>
      <rPr>
        <sz val="10"/>
        <rFont val="宋体"/>
        <charset val="134"/>
      </rPr>
      <t>以1支血管为基价，每增加1支加收不超过50%；每增加1个支架加收不超过10%，</t>
    </r>
    <r>
      <rPr>
        <u/>
        <sz val="12"/>
        <color rgb="FFFF0000"/>
        <rFont val="宋体"/>
        <charset val="134"/>
      </rPr>
      <t>该手术与经皮冠状动脉球囊扩张术同时实施时，可加收经皮冠状动脉球囊扩张术的30%</t>
    </r>
  </si>
  <si>
    <t>3520</t>
  </si>
  <si>
    <t>3080</t>
  </si>
  <si>
    <t>HKU80202a</t>
  </si>
  <si>
    <t>003205000030000-HKU80202a</t>
  </si>
  <si>
    <t>经皮冠状动脉支架置入术，每增加1支加收</t>
  </si>
  <si>
    <t>HKU80202b</t>
  </si>
  <si>
    <t>003205000030000-HKU80202b</t>
  </si>
  <si>
    <t>经皮冠状动脉支架置入术，每增加1个支架加收</t>
  </si>
  <si>
    <t>HKU86301</t>
  </si>
  <si>
    <t>003308020050000-HKU86301</t>
  </si>
  <si>
    <t>正中切口冠状动脉
旁路移植术</t>
  </si>
  <si>
    <t>全麻，气管插管，游离获取血管材料(含大隐静脉、桡动脉、左右乳内动脉、胃网膜右动脉、腹壁下动脉等)。胸部正中切口，建立体外循环，心脏停跳，将桥血管远端吻合于靶血管，心脏复跳，将桥血管近端吻合于主动脉(或其它动脉)。不含体外循环。</t>
  </si>
  <si>
    <t>带针胸骨钢丝，血管夹，特殊缝线，心脏稳定系统，分流管</t>
  </si>
  <si>
    <t>每增加1根血管桥加收不超过20%；每增加1个动脉桥加收不超过80%；中转建立体外循环加收不超过50%</t>
  </si>
  <si>
    <t>HKU86301a</t>
  </si>
  <si>
    <t>003308020050000-HKU86301a</t>
  </si>
  <si>
    <t>正中切口冠状动脉旁路移植术，每增加1个动脉桥加收</t>
  </si>
  <si>
    <t>HKU86301b</t>
  </si>
  <si>
    <t>003308020050000-HKU86301b</t>
  </si>
  <si>
    <t>正中切口冠状动脉旁路移植术，每增加1根血管桥加收</t>
  </si>
  <si>
    <t>HKU86301c</t>
  </si>
  <si>
    <t>003308020050000-HKU86301c</t>
  </si>
  <si>
    <t>正中切口冠状动脉旁路移植术，中转建立体外循环加收</t>
  </si>
  <si>
    <t>HKU86302</t>
  </si>
  <si>
    <t>003308020030000-HKU86302</t>
  </si>
  <si>
    <t>侧切口冠状动脉旁路移植术</t>
  </si>
  <si>
    <t>全麻，气管插管，游离获取血管材料(含大隐静脉、桡动脉、左右乳内动脉、胃网膜右动脉、腹壁下动脉等)。胸部侧切口，心脏跳动下，将桥血管远端吻合于靶血管，然后将桥血管近端于吻合于主动脉(或其它动脉)。</t>
  </si>
  <si>
    <t>血液回收装置，血管夹，特殊缝线，心脏稳定系统，分流管</t>
  </si>
  <si>
    <t>每取1根血管桥加收不超过20%；每增加1个动脉桥加收不超过80%；中转建立体外循环加收不超过50%</t>
  </si>
  <si>
    <t>HKU86302a</t>
  </si>
  <si>
    <t>003308020030000-HKU86302a</t>
  </si>
  <si>
    <t>侧切口冠状动脉旁路移植术，每增加1根血管桥加收</t>
  </si>
  <si>
    <t>每取1根血管桥加收不超过20%；每增加1个动脉桥加收不超过80%；中转建立体外循环加收不超过51%</t>
  </si>
  <si>
    <t>HKU86302b</t>
  </si>
  <si>
    <t>003308020030000-HKU86302b</t>
  </si>
  <si>
    <t>侧切口冠状动脉旁路移植术，每增加1个动脉桥加收</t>
  </si>
  <si>
    <t>每取1根血管桥加收不超过20%；每增加1个动脉桥加收不超过80%；中转建立体外循环加收不超过52%</t>
  </si>
  <si>
    <t>HKU86302c</t>
  </si>
  <si>
    <t>003308020030000-HKU86302c</t>
  </si>
  <si>
    <t>侧切口冠状动脉旁路移植术，中转建立体外循环加收</t>
  </si>
  <si>
    <t>每取1根血管桥加收不超过20%；每增加1个动脉桥加收不超过80%；中转建立体外循环加收不超过53%</t>
  </si>
  <si>
    <t>HKU86303</t>
  </si>
  <si>
    <t>003308020030000-HKU86303</t>
  </si>
  <si>
    <t>小切口体外循环下
冠状动脉旁路移植术</t>
  </si>
  <si>
    <t>全麻，气管插管，游离获取血管材料(含大隐静脉、桡动脉、左右乳内动脉、胃网膜右动脉、腹壁下动脉等)。胸部正中小切口，体外循环，心脏停跳，将桥血管远端吻合于靶血管，心脏复跳，将桥血管近端吻合于主动脉(或其它动脉)。不含体外循环。</t>
  </si>
  <si>
    <t>血管夹，特殊缝线</t>
  </si>
  <si>
    <t>HKU86303a</t>
  </si>
  <si>
    <t>003308020030000-HKU86303a</t>
  </si>
  <si>
    <t>小切口体外循环下冠状动脉旁路移植术，每取1根血管桥加收</t>
  </si>
  <si>
    <t>HKU86303b</t>
  </si>
  <si>
    <t>003308020030000-HKU86303b</t>
  </si>
  <si>
    <t>小切口体外循环下冠状动脉旁路移植术，每增加1个动脉桥加收</t>
  </si>
  <si>
    <t>HKU86303c</t>
  </si>
  <si>
    <t>003308020030000-HKU86303c</t>
  </si>
  <si>
    <t>小切口体外循环下冠状动脉旁路移植术，中转建立体外循环加收</t>
  </si>
  <si>
    <t>HL959202</t>
  </si>
  <si>
    <t>003204000030100-HL959202</t>
  </si>
  <si>
    <t>经皮穿刺动脉
导管未闭封堵术</t>
  </si>
  <si>
    <t>在备有除颤仪及除颤电极的条件下，局麻下穿刺股静脉，监护仪监护及血管造影机X线引导下，行常规右心导管检查，然后穿刺股动脉，行主动脉弓降部侧位造影，以观察未闭动脉导管的位置、形态及大小。将导丝经股静脉、右室、肺动脉、未闭动脉导管送至降主动脉，沿导丝将输送鞘管送至降主动脉，撤出导丝。透视下经输送鞘管将封堵器送至未闭动脉导管处进行封堵。核对心脏杂音有无变化，并重复主动脉弓降部造影，以证实封堵器位置合适，撤出导管压迫止血。不含监护、DSA引导。</t>
  </si>
  <si>
    <t>穿刺针，电极，测压管</t>
  </si>
  <si>
    <t>HLB80203</t>
  </si>
  <si>
    <t>003308040710000-HLB80203</t>
  </si>
  <si>
    <t>夹层动脉瘤
腔内隔绝术</t>
  </si>
  <si>
    <t>局麻或全麻，主动脉造影，切开或穿刺外周动脉，植入膜支架，再次造影观察效果。</t>
  </si>
  <si>
    <t>导管，支架，血液回收装置，特殊缝线，止血材料,封堵器</t>
  </si>
  <si>
    <t>HLB80204</t>
  </si>
  <si>
    <t>003308040710000-HLB80204</t>
  </si>
  <si>
    <t>胸腹主动脉瘤
腔内隔绝术</t>
  </si>
  <si>
    <t>含分支移植物技术、开窗移植物技术、豁口型移植物技术。全麻，股动脉或肱动脉穿刺主动脉造影，股总动脉切开或穿刺，植入分支型或开窗型支架人工血管，再次造影观察效果，退出输送器，缝合股总动脉及切口。</t>
  </si>
  <si>
    <t>造影导管，导丝，血管鞘组，人工血管，特殊缝线，封堵器，覆膜支架</t>
  </si>
  <si>
    <t>腹主动脉或髂总动脉入路加收不超过20%</t>
  </si>
  <si>
    <t>HLB80204a</t>
  </si>
  <si>
    <t>003308040710000-HLB80204a</t>
  </si>
  <si>
    <t>胸腹主动脉瘤腔内隔绝术，腹主动脉或髂总动脉入路加收</t>
  </si>
  <si>
    <t>HLC66301</t>
  </si>
  <si>
    <t>003308020250000-HLC66301</t>
  </si>
  <si>
    <t>主动脉根部瘤切除
主动脉根部替换术</t>
  </si>
  <si>
    <t xml:space="preserve">开胸，经股动脉、腋动脉、升主动脉或其它部位动脉插管建立体外循环，切除主动脉根部瘤，以人工瓣膜和人工血管(或带瓣人工血管组件)替换主动脉根部，将左右冠脉直接或通过另外的人工血管移植于重建的主动脉根部，关胸。不含体外循环。
</t>
  </si>
  <si>
    <t>心脏瓣膜，钢丝，血液回收装置，特殊缝线，止血材料，补片</t>
  </si>
  <si>
    <t>侧切开或胸骨上段切开加收10%</t>
  </si>
  <si>
    <t>HLC66301a</t>
  </si>
  <si>
    <t>003308020250000-HLC66301a</t>
  </si>
  <si>
    <t>主动脉根部瘤切除主动脉根部替换术,侧切开或胸骨上段切开加收</t>
  </si>
  <si>
    <t>开胸，经股动脉、腋动脉、升主动脉或其它部位动脉插管建立体外循环，切除主动脉根部瘤，以人工瓣膜和人工血管(或带瓣人工血管组件)替换主动脉根部，将左右冠脉直接或通过另外的人工血管移植于重建的主动脉根部，关胸。不含体外循环。</t>
  </si>
  <si>
    <t>HLC66304</t>
  </si>
  <si>
    <t>003308020250000-HLC66304</t>
  </si>
  <si>
    <t>主动脉夹层
主动脉根部替换术</t>
  </si>
  <si>
    <t xml:space="preserve">开胸，经股动脉、腋动脉、升主动脉或其它部位动脉插管建立体外循环，夹层处理，以人工瓣膜和人工血管(或带瓣人工血管组件)替换主动脉根部，将左右冠脉直接或通过另外的人工血管移植于重建的主动脉根部，关胸。不含体外循环。
</t>
  </si>
  <si>
    <t>心脏瓣膜，人工血管，钢丝，血液回收装置，特殊缝线，止血材料，补片</t>
  </si>
  <si>
    <t>HLC66304a</t>
  </si>
  <si>
    <t>003308020250000-HLC66304a</t>
  </si>
  <si>
    <t>主动脉夹层主动脉根部替换术，侧切开或胸骨上段切开加收</t>
  </si>
  <si>
    <t>开胸，经股动脉、腋动脉、升主动脉或其它部位动脉插管建立体外循环，夹层处理，以人工瓣膜和人工血管(或带瓣人工血管组件)替换主动脉根部，将左右冠脉直接或通过另外的人工血管移植于重建的主动脉根部，关胸。不含体外循环。</t>
  </si>
  <si>
    <t>HLJ80302</t>
  </si>
  <si>
    <t>003308040710000-HLJ80302</t>
  </si>
  <si>
    <t>降主动脉瘤
腔内隔绝术</t>
  </si>
  <si>
    <t>局麻或全麻，股动脉或肱动脉穿刺主动脉造影，股总动脉切开或穿刺，植入支架人工血管，再次造影观察效果，退出输送器，缝合股总动脉及切口。</t>
  </si>
  <si>
    <t>穿刺针，注射器</t>
  </si>
  <si>
    <t>造影导管，导丝，血管鞘组，人工血管，特殊缝线，覆膜支架</t>
  </si>
  <si>
    <t>HLJ80302a</t>
  </si>
  <si>
    <t>003308040710000-HLJ80302a</t>
  </si>
  <si>
    <t>降主动脉瘤腔内隔绝术，腹主动脉或髂总动脉入路加收</t>
  </si>
  <si>
    <t>HLK80203</t>
  </si>
  <si>
    <t>003202000010000-HLK80203</t>
  </si>
  <si>
    <t>腹主动脉瘤
腔内隔绝术</t>
  </si>
  <si>
    <t>只限于直形腔内移植物。局部麻醉、腰麻或全身麻醉，腹股沟部切口，经髂股动脉途径置管，腹主动脉双髂动脉造影，测量瘤体和动脉直径。游离控制股动脉，全身肝素化，直形大动脉覆膜支架(支架型人工血管)植入腹主动脉，再次动脉造影评价疗效，关闭切口。不含DSA引导。</t>
  </si>
  <si>
    <t>导管，导丝，血管鞘组，人工血管，特殊缝线，止血材料，覆膜支架</t>
  </si>
  <si>
    <t>HM559302</t>
  </si>
  <si>
    <t>003308040700000-HM559302</t>
  </si>
  <si>
    <t>大隐静脉腔内
射频闭合术</t>
  </si>
  <si>
    <t>消毒铺巾，踝内侧切口，切开大隐静脉，经套管针插入射频光纤，至大隐静脉根部开通射频，边后退边加压，小切口剥除小腿曲张静脉团，皮内缝合切口，绷带加压包扎。</t>
  </si>
  <si>
    <t>导管，导丝，特殊缝线</t>
  </si>
  <si>
    <t>HM573301</t>
  </si>
  <si>
    <t>003308040620100-HM573301</t>
  </si>
  <si>
    <t>大隐静脉高位结扎
＋剥脱术</t>
  </si>
  <si>
    <t>消毒铺巾，腹股沟斜切口，分离并结扎大隐静脉根部属支，根部结扎切断主干，踝内侧切口，切断结扎大隐静脉，上剥脱器剥除主干，小切口剥除小腿曲张静脉团，皮内缝合切口，绷带加压包扎。</t>
  </si>
  <si>
    <t>剥脱器</t>
  </si>
  <si>
    <t>HPB73602</t>
  </si>
  <si>
    <t>003109020060000-HPB73602</t>
  </si>
  <si>
    <t>经电子内镜食管胃十二指肠息肉高频电凝切除术</t>
  </si>
  <si>
    <t>咽部麻醉，润滑，消泡，经口插入电子胃镜，胃镜检查，置入圈套器圈套息肉，采用高频电凝电切除息肉。图文报告。不含监护、病理学检查。</t>
  </si>
  <si>
    <t>内镜用注射针</t>
  </si>
  <si>
    <t>血管夹，圈套器,止血材料，息肉勒除器</t>
  </si>
  <si>
    <t>每增加1个息肉加收不超过20%</t>
  </si>
  <si>
    <t>HPB73602a</t>
  </si>
  <si>
    <t>003109020060000-HPB73602a</t>
  </si>
  <si>
    <t>经电子内镜食管胃十二指肠息肉高频电凝切除术，每增加1个息肉加收</t>
  </si>
  <si>
    <t>HPD62301</t>
  </si>
  <si>
    <t>003109010090000-HPD62301</t>
  </si>
  <si>
    <t>三腔两囊管安置术</t>
  </si>
  <si>
    <t>体外确定三腔(或四腔)两囊管无漏气，并充分润滑，经鼻腔置入胃内，确定位置正确，注气压迫。</t>
  </si>
  <si>
    <t>三腔两囊管/四腔两囊管</t>
  </si>
  <si>
    <t>HPS73601</t>
  </si>
  <si>
    <t>003109030100000-HPS73601</t>
  </si>
  <si>
    <t>经电子内镜结肠
黏膜剥离术(结肠ESD)</t>
  </si>
  <si>
    <t>清洁肠道，镇静，润滑肠道，电子结肠镜自肛门插入，结肠镜检查，寻查肿物，于肿物基底部注射肾上腺素甘油果糖(或高渗冲洗液及美蓝或靛胭脂)以抬举肿物，采用IT刀等进行切除治疗。图文报告。不含监护、病理学检查。</t>
  </si>
  <si>
    <t>血管夹，止血材料，息肉勒除器，一次性黏膜切开刀</t>
  </si>
  <si>
    <t>HPS73604</t>
  </si>
  <si>
    <t>003109030100000-HPS73604</t>
  </si>
  <si>
    <t>经电子内镜结肠息肉
吸引圈套切除术</t>
  </si>
  <si>
    <t>清洁肠道，镇静，润滑肠道，电子结肠镜前端加透明帽，自肛门插入，结肠镜检查，寻查息肉，将息肉吸入透明帽，采用圈套器进行高频电凝电切除治疗。图文报告。不含监护、病理学检查。</t>
  </si>
  <si>
    <t>透明帽</t>
  </si>
  <si>
    <t>003109030100000-HPS73604a</t>
  </si>
  <si>
    <t>经电子内镜结肠息肉吸引圈套切除术，每增加1个息肉加收</t>
  </si>
  <si>
    <t>HQA65303</t>
  </si>
  <si>
    <t>003310050040000-HQA65303</t>
  </si>
  <si>
    <t>肝包虫内囊摘除术</t>
  </si>
  <si>
    <t>逐层进腹，探查，游离肝脏，保护防止囊内液体外漏，吸取部分囊液后，注入药物杀死头节，切开囊肿外壁，肝包虫内囊摘除，囊壁部分切除，使用10%髙渗盐水浸泡，止血，经腹壁另戳孔置管固定，清点器具、纱布无误，冲洗腹腔，防止粘连，逐层关腹。</t>
  </si>
  <si>
    <t>引流装置，冲洗液，注射器</t>
  </si>
  <si>
    <t>血管夹，特殊缝线，止血材料，切口保护器，防粘连材料，打孔器</t>
  </si>
  <si>
    <t>HQA72104</t>
  </si>
  <si>
    <t>003109050050000-HQA72104</t>
  </si>
  <si>
    <t>经皮肝脏肿物
射频消融术</t>
  </si>
  <si>
    <t>B超定位，消毒铺巾，局麻，经皮肝肿物穿刺，射频消融，止血，置管引出固定，缝合切口。</t>
  </si>
  <si>
    <t>电极，引流装置，注射器</t>
  </si>
  <si>
    <t>HQA72303</t>
  </si>
  <si>
    <t>003109050050200-HQA72103</t>
  </si>
  <si>
    <t>肝脏肿物微波消融术</t>
  </si>
  <si>
    <t>逐层进腹，探查，游离肝脏，术中B超定位，肝肿物穿刺，连通微波发生器，微波消融，止血，经腹壁另戳孔置管引出固定，清点器具、纱布无误，冲洗腹腔，逐层关腹。</t>
  </si>
  <si>
    <t>引流装置，冲洗液，穿刺针，</t>
  </si>
  <si>
    <t>HQA72304</t>
  </si>
  <si>
    <t xml:space="preserve">003310050100000-HQA72304
</t>
  </si>
  <si>
    <t>肝脏肿物射频消融术</t>
  </si>
  <si>
    <t>逐层进腹，探查，游离肝脏，术中B超定位监视，肝肿物穿刺，射频消融，止血，经腹壁另戳孔置管引出固定，清点器具、纱布无误，冲洗腹腔，逐层关腹。</t>
  </si>
  <si>
    <t>穿刺针，引流装置，冲洗液</t>
  </si>
  <si>
    <t>HQA72305</t>
  </si>
  <si>
    <t>003310050100000-HQA72305</t>
  </si>
  <si>
    <t>肝脏肿物冷冻消融术</t>
  </si>
  <si>
    <t>逐层进腹，探查，游离肝脏，B超定位监视，肝肿物穿刺，氩氦刀消融，创面止血，经腹壁另戳孔置管引出固定，清点器具、纱布无误，冲洗腹腔，逐层关腹。</t>
  </si>
  <si>
    <r>
      <rPr>
        <sz val="10"/>
        <rFont val="宋体"/>
        <charset val="134"/>
      </rPr>
      <t>活检针</t>
    </r>
    <r>
      <rPr>
        <sz val="12"/>
        <color rgb="FF000000"/>
        <rFont val="宋体"/>
        <charset val="134"/>
      </rPr>
      <t>，穿刺针，引流装置，冲洗液</t>
    </r>
  </si>
  <si>
    <t>1450</t>
  </si>
  <si>
    <t>1160</t>
  </si>
  <si>
    <t>1015</t>
  </si>
  <si>
    <t>HQA73306</t>
  </si>
  <si>
    <t>003310050150000-HQA73505</t>
  </si>
  <si>
    <t>左半肝切除术</t>
  </si>
  <si>
    <t>逐层进腹，探查，活检，游离肝脏及第一、第二肝门，阻断肝门，左半肝(Ⅱ，Ⅲ，Ⅳ段)切除，肝创面止血，经腹壁另戳孔置管引出固定，清点器具、纱布无误，冲洗腹腔，防止粘连，逐层关腹。</t>
  </si>
  <si>
    <t>引流装置，冲洗液</t>
  </si>
  <si>
    <t>血管夹，特殊缝线，止血材料，双极电凝镊，切口保护器，防粘连材料，打孔器</t>
  </si>
  <si>
    <t>HQA73308</t>
  </si>
  <si>
    <t>003310050150200-HQA73308</t>
  </si>
  <si>
    <t>右半肝切除术</t>
  </si>
  <si>
    <t>逐层进腹，探查，活检，游离肝脏及第一、第二肝门，阻断肝门，胆囊切除，右半肝(Ⅴ，Ⅵ，Ⅶ，Ⅷ段)切除，肝创面止血，经腹壁另戳孔置管引出固定，清点器具、纱布无误，冲洗腹腔，防止粘连，逐层关腹。</t>
  </si>
  <si>
    <t>HQA73310</t>
  </si>
  <si>
    <t>003310050130000-HQA73310</t>
  </si>
  <si>
    <t>联合肝段切除术</t>
  </si>
  <si>
    <t>逐层进腹，探查，游离肝脏，阻断肝门，切除临近不同肝叶相邻的肝段，止血，经腹壁另戳孔置管引出固定，清点器具、纱布无误，冲洗腹腔，防止粘连，逐层关腹。</t>
  </si>
  <si>
    <t>血管夹，特殊缝线，止血材料，切口保护器，防粘连材料</t>
  </si>
  <si>
    <t>HQA90301</t>
  </si>
  <si>
    <t>003310050180000-HQA90301</t>
  </si>
  <si>
    <t>原位肝移植术</t>
  </si>
  <si>
    <t xml:space="preserve">指尸体全肝供肝。逐层开腹，探查，全肝切除(含经典肝移植和背驮肝移植两种手术方式)背驮术式的患者需要游离第三肝门，逐一处理肝段血管)，受体肝动脉修整，供肝植入，肝左肝中静脉修整成形，供肝下腔静脉成形，依次吻合下腔静脉(经典式肝移植需要分别吻合肝上、肝下下腔静脉)、门静脉、肝动脉，供肝胆囊切除，胆总管探查，胆管吻合，留置T管引流，肝活检，止血，经腹壁另戳孔置管引出固定，清点器具、纱布无误，冲洗腹腔，防止粘连，逐层关腹。
</t>
  </si>
  <si>
    <t>引流装置，T形管，冲洗液</t>
  </si>
  <si>
    <t>吻合器，血管夹，特殊缝线，止血材料，器官保存液，防粘连材料，切口保护器</t>
  </si>
  <si>
    <t>HQA90304</t>
  </si>
  <si>
    <t>003310050180000-HQA90304</t>
  </si>
  <si>
    <t>原位辅助肝移植术</t>
  </si>
  <si>
    <t xml:space="preserve">逐层进腹，探查，左半肝(或右半肝)部分切除术(游离第三肝门，逐一处理肝短血管)，受体肝动脉修整，供肝植入，受体腔静脉修整成形，供肝肝静脉成形，依次吻合肝静脉、门静脉、肝动脉，胆总管探查，胆管吻合，留置T管引流，肝活检，止血，经腹壁另戳孔置管引出固定，清点器具、纱布无误，冲洗腹腔，逐层关腹。
</t>
  </si>
  <si>
    <t>血管夹，特殊缝线，止血材料，器官保存液</t>
  </si>
  <si>
    <t>HQE65602</t>
  </si>
  <si>
    <t>003109030030000-HQE65602</t>
  </si>
  <si>
    <t>经电子内镜胆管
机械碎石取石术</t>
  </si>
  <si>
    <t>咽部麻醉，镇静，润滑，消泡，电子十二指肠镜插经口至十二指肠乳头部位，胆管造影，机械碎石，取石导管沿导丝插入胆管，反复取石。图文报告。不含监护、十二指肠乳头括约肌切开术、X线检查。</t>
  </si>
  <si>
    <t>取石球囊导管，造影导管，导丝，血管夹，取石网篮，支架，专用引流管</t>
  </si>
  <si>
    <t>HQE65603</t>
  </si>
  <si>
    <t>003109030030000-HQE65603</t>
  </si>
  <si>
    <t>经电子内镜胆管结石
激光碎石取石术</t>
  </si>
  <si>
    <t>咽部麻醉，镇静，润滑，消泡，电子十二指肠镜插至十二指肠乳头部位，胆管造影，激光碎石，取石导管沿导丝插入胆管，反复取石。图文报告。不含监护、十二指肠乳头括约肌切开术、X线检查。</t>
  </si>
  <si>
    <t>HQE77301</t>
  </si>
  <si>
    <t>003310060040000-HQE77301</t>
  </si>
  <si>
    <t>肝门部胆管癌根治术</t>
  </si>
  <si>
    <t>逐层进腹，探查，肝门部解剖，肝十二指肠韧带上主要血管，胆管骨骼化，整块切除肝十二指肠韧带上血管以外的淋巴，脂肪，神经纤维组织，低位切断胆总管，切除胆囊，从门静脉前方分离肝胆管分叉部，分离肝动脉及门静脉分支，距肿瘤边缘1厘米以上的正常胆管处切断肝内胆管，肝内胆管整形，Roux-en-Y胆管空肠吻合，止血，经腹壁另戳孔置管引出固定，清点器具、纱布无误，冲洗腹腔，防止粘连，逐层关腹。</t>
  </si>
  <si>
    <t>吻合器，血管夹，特殊缝线，止血材料，双极电凝镊，切口保护器，防粘连材料</t>
  </si>
  <si>
    <t>HQM45301</t>
  </si>
  <si>
    <t>003310060110000-HQM45301</t>
  </si>
  <si>
    <t>胆总管探查T管引流术</t>
  </si>
  <si>
    <t>逐层进腹探查，显露并纵切胆总管探查，置入T管，缝合胆管，止血，T管经腹壁另戳孔引出固定，清点器具、纱布无误，冲洗腹腔，防止粘连，逐层关腹。</t>
  </si>
  <si>
    <t>特殊缝线，止血材料，切口保护器，防粘连材料</t>
  </si>
  <si>
    <t>HQN73305</t>
  </si>
  <si>
    <t>3310070070000</t>
  </si>
  <si>
    <t>胰体尾切除术</t>
  </si>
  <si>
    <t>逐层进腹，胰腺探查，肿瘤活检，切除胰体尾、脾，缝扎包埋胰腺断端，相应区域淋巴结清扫，止血，腹腔引流管经腹壁另戳孔引出固定，清点器具、纱布无误，冲洗腹腔，防止粘连，逐层关腹。</t>
  </si>
  <si>
    <t>HQN73311</t>
  </si>
  <si>
    <t>003310070060000-HQN73311</t>
  </si>
  <si>
    <t>胰十二指肠切除术
(Whipple手术)</t>
  </si>
  <si>
    <t>逐层进腹，经胰腺探查后评估可以切除，半胃、十二指肠、胆囊、中下段胆管、胰头、空肠近端切除，相应的区域淋巴结清扫，肿瘤活检，胆肠、胰肠、肠肠吻合重建，空肠造瘘，止血，将T管及腹腔引流管分别经腹壁另戳孔引出固定，清点器具、纱布无误，冲洗腹腔，防止粘连，逐层关腹。</t>
  </si>
  <si>
    <t>吻合器，血管夹，特殊缝线，止血材料，闭合器，切口保护器，防粘连材料</t>
  </si>
  <si>
    <t>HRP62502</t>
  </si>
  <si>
    <t>003110000040000-HRP62502</t>
  </si>
  <si>
    <t>经腹腔镜腹膜
透析置管术</t>
  </si>
  <si>
    <t>指应用外科(妇科)腹腔镜置入各种类型慢性腹膜透析管。手术室进行，全麻，腹部2个戳口，气腹机打气腹，一个戳口放腹腔镜观察腹腔，另一个戳口由导丝引导置入腹膜透析管。</t>
  </si>
  <si>
    <t>碘伏小帽，管路夹</t>
  </si>
  <si>
    <t>腹膜透析导管，腹膜透析短管，接头</t>
  </si>
  <si>
    <t>HSP73301</t>
  </si>
  <si>
    <t>003312040020000-HSP73301</t>
  </si>
  <si>
    <t>包皮环切术</t>
  </si>
  <si>
    <t>常规消毒，铺无菌巾，设计，保留适当长短的包皮内板及外板，在阴茎包皮口环形切开包皮全层并切除，止血，缝合。含包皮套切术。</t>
  </si>
  <si>
    <t>特殊缝线,吻合器</t>
  </si>
  <si>
    <t>HTC86501</t>
  </si>
  <si>
    <t>003313020020000-HTC86501</t>
  </si>
  <si>
    <t>经腹腔镜单侧输卵管吻合术</t>
  </si>
  <si>
    <t>消毒铺巾。切开脐部小切口1厘米以长针穿入腹壁，证实进入腹腔后，充气，建立气腹，放入腹腔镜，分别于双侧髂棘内侧5厘米处切开0.5厘米小切口，分别放入直径0.5厘米小套管，必要时可于脐耻间行第四直径0.5厘米小切口，放置套管，放置宫腔管备术中通液，腹腔镜下探查盆腹腔，腹腔镜下、显微镜下分离单侧输卵管及系膜、打开远端近端输卵管管腔，检测输卵管通畅度，显微镜下吻合单侧输卵管各4针、吻合输卵管系膜，再次检测吻合后通畅度。</t>
  </si>
  <si>
    <t>双侧加收不超过80%</t>
  </si>
  <si>
    <t>HTC86501a</t>
  </si>
  <si>
    <t>003313020020000-HTC86501a</t>
  </si>
  <si>
    <t>经腹腔镜单侧输卵管吻合术双侧加收</t>
  </si>
  <si>
    <t>HTD75301</t>
  </si>
  <si>
    <t>003313030140000-HTD75301</t>
  </si>
  <si>
    <t>经腹全子宫切除术</t>
  </si>
  <si>
    <t>消毒铺巾，开腹，切除并缝合双侧卵巢固有韧带、双侧输卵管峡部、子宫圆韧带，打开阔韧带前后页，下推膀胱，下推直肠，切断双侧子宫动静脉，切断双侧子宫主韧带和骶韧带，缝合阴道断端，止血，关腹。不含淋巴结清扫。</t>
  </si>
  <si>
    <t>HTD75401</t>
  </si>
  <si>
    <t>003313030130000-HTD75401</t>
  </si>
  <si>
    <t>经阴道
全子宫切除术</t>
  </si>
  <si>
    <t>膀胱截石位，消毒铺巾，消毒阴道宫颈，打开前(或后)穹窿，上推直肠、膀胱，打开前后腹膜，探查子宫，依次切除缝合双侧子宫主韧带、骶韧带、双侧子宫动静脉、双侧子宫阔韧带、双侧圆韧带、双侧输卵管峡部及卵巢固有韧带，检查各断端无出血，必要时放置腹腔引流管，缝合后腹膜及阴道断端。不含淋巴结清扫。</t>
  </si>
  <si>
    <t>阴道窥器，引流装置</t>
  </si>
  <si>
    <t>特殊缝线，止血材料，防粘连材料</t>
  </si>
  <si>
    <t>HTD75501</t>
  </si>
  <si>
    <t>003313030140001-HTD75501</t>
  </si>
  <si>
    <t>经腹腔镜
全子宫切除术</t>
  </si>
  <si>
    <t>消毒铺巾，切开脐部小切口1厘米以长针穿入腹壁，证实进入腹腔后，充气，建立气腹，放入腹腔镜，分别于双侧髂棘内侧5厘米处切开0.5厘米小切口，分别放入直径0.5厘米小套管，必要时可于脐耻间行第四直径0.5厘米小切口，放置套管，腹腔镜探查盆腹腔，腹腔镜下切除双侧卵巢固有韧带、双侧输卵管峡部、双侧子宫圆韧带，打开阔韧带前后页，下推膀胱，下推直肠，切断双侧子宫动静脉，切断双侧子宫主韧带和骶韧带，切除子宫，腹腔镜下缝合阴道断端，取出子宫标本，冲洗腹腔，放置引流管，常规缝合腹壁切口。不含淋巴结清扫。</t>
  </si>
  <si>
    <t>HTD77302</t>
  </si>
  <si>
    <t>003313030170000-HTD77302</t>
  </si>
  <si>
    <t>经腹广泛性
子宫切除术</t>
  </si>
  <si>
    <t>指妇科恶性肿瘤手术，切除范围为宫旁3厘米，较次广泛子宫切除范围广，难度大。消毒铺巾，逐层开腹，全面探查后切除双侧卵巢固有韧带、双侧输卵管峡部、双侧子宫圆韧带，打开阔韧带前后页，下推膀胱和直肠，切断双侧子宫动静脉，打开输尿管隧道，打开直肠侧窝与膀胱侧窝，切断双侧子宫主韧带和骶韧带，加切缝合阴道旁组织，切除部分阴道(以上各韧带、血管及阴道均距宫体大于3厘米处切断)，盆腹腔淋巴结清扫，留取腹腔引流管，缝合阴道断端，关腹。不含淋巴结清扫。</t>
  </si>
  <si>
    <t>HTD77502</t>
  </si>
  <si>
    <t>003313030170000-HTD77502</t>
  </si>
  <si>
    <t>经腹腔镜广泛子宫切除术</t>
  </si>
  <si>
    <t>指妇科恶性肿瘤手术，切除范围为宫旁3厘米，较次广泛子宫切除范围广，难度大。消毒铺巾、切开脐部小切口1厘米以长针穿入腹壁，证实进入腹腔后，充气，建立气腹，放入腹腔镜，分别于双侧髂棘内侧5厘米处切开0.5厘米小切口，分别放入直径0.5厘米小套管，必要时可于脐耻间行第四直径0.5厘米小切口，放置套管。双侧全面探查后切除双侧卵巢固有韧带，双侧输卵管峡部，双侧子宫圆韧带，打开阔韧带前后页，下推膀胱和直肠，切断双侧子宫动静脉，打开输尿管隧道，打开直肠侧窝与膀胱侧窝，切断双侧子宫主韧带和骶韧带，加切缝合阴道旁组织，切除部分阴道(以上各韧带、血管及阴道均距宫体大于3厘米处切断)，留取腹腔引流管，缝合阴道断端，关腹。不含淋巴结清扫。</t>
  </si>
  <si>
    <t>HTE65401</t>
  </si>
  <si>
    <t>003112010500000-HTE65401</t>
  </si>
  <si>
    <t>宫腔组织吸引术</t>
  </si>
  <si>
    <t>常规消毒外阴，铺巾，术者戴手套，妇科检查了解子宫情况，换手套，窥阴器暴露子宫颈，碘伏消毒擦拭阴道，消毒宫颈。宫颈钳钳夹宫颈，探针探测宫腔深度，括宮器依次扩张宮颈后，用一次性宫腔组织吸引管吸出宫腔内容物，送病理学检查。</t>
  </si>
  <si>
    <t>吸引管，阴道窥器</t>
  </si>
  <si>
    <t>葡萄胎大于12周加收不超过50%</t>
  </si>
  <si>
    <t>HTE65401a</t>
  </si>
  <si>
    <t>003112010500000-HTE65401a</t>
  </si>
  <si>
    <t>宫腔组织吸引术—葡萄胎加收</t>
  </si>
  <si>
    <t>HTZ89301</t>
  </si>
  <si>
    <t>003313030230300-HTZ89301</t>
  </si>
  <si>
    <t>全盆底重建修补术</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</si>
  <si>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</si>
  <si>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阴道窥器</t>
  </si>
  <si>
    <t>补片，特殊缝线，止血材料，防粘连材料，悬吊带</t>
  </si>
  <si>
    <t>行前盆腔重建术，后盆腔重建术各按50%收取</t>
  </si>
  <si>
    <t>HUE53405</t>
  </si>
  <si>
    <t>003112010530000-HUE53405</t>
  </si>
  <si>
    <t>人工流产负压吸引术</t>
  </si>
  <si>
    <t>指常规冲洗患者外阴及阴道。妇科检查，窥阴器暴露子宫颈，消毒擦拭阴道，消毒宫颈，宫颈钳钳夹宫颈、消毒长棉签消毒宫颈及宫颈局部应用利多卡因凝胶，探针探测宫腔深度，扩宮器依次扩张宮颈后，怀孕8周以下选择2种型号吸管应用负压吸引器吸宫2次，术后探宫腔，观察出血，并检查吸出物的完整性，详细记录手术病例，吸出物可疑时，需送病理学检查。不含病理学检查。</t>
  </si>
  <si>
    <t>引流装置，阴道窥器</t>
  </si>
  <si>
    <t>双子宫或子宫纵隔加收不超过60%</t>
  </si>
  <si>
    <t>003112010530000-HUE53405a</t>
  </si>
  <si>
    <t>人工流产负压吸引术，双子宫或子宫纵隔加收</t>
  </si>
  <si>
    <t>HXJ66301</t>
  </si>
  <si>
    <t>003315070070000-HXJ66301</t>
  </si>
  <si>
    <t>全膝人工关节置换术</t>
  </si>
  <si>
    <t>适于膝关节器质性病变的治疗。切除病变膝关节关节面，松解、修复病变的关节软组织，置换人工膝关节表面假体经膝关节前路切开，显露病变的膝关节，清除增生的骨赘和瘢痕，切除病变的关节滑膜，按下肢的冠状轴线、矢状轴线和膝关节的旋转轴线进行精确的截骨，根据病人关节的特点进行个性化的软组织平衡处理，调整截骨后的屈伸间隙，并使之相等，安放假体试模测试完全合适之后，使用骨水泥安装人工膝关节表面假体，用抗生素冲洗液加压冲洗术野，放置引流，缝合，有可能在术中使用X透视或导航。不含术中X线透视、导航。</t>
  </si>
  <si>
    <t>引流装置，冲洗器，冲洗液</t>
  </si>
  <si>
    <t>人工关节，垫片，内固定材料，特殊缝线，骨水泥，止血材料，骨水泥抢，骨水泥真空搅拌系统</t>
  </si>
  <si>
    <t>KAZ28901</t>
  </si>
  <si>
    <t>003115030050000-KAZ28901</t>
  </si>
  <si>
    <t>多参数监护无抽搐
电休克治疗</t>
  </si>
  <si>
    <t>使用多参数监护无抽搐电休克治疗仪进行治疗。首先进行躯体状况、精神状况的评估。进行脑电、肌电、心电及生命体征监护，静脉全麻、肌松，人工呼吸维持。必要时使用呼吸机辅助呼吸。电极安放部位皮肤的导电性处理、口腔及牙齿保护，电阻测定、能量滴定、电刺激，麻醉醒复监护，填写麻醉、治疗、护理记录单，对治疗参数人工分析，进行治疗前后综合评估。不含呼吸机辅助呼吸及麻醉。</t>
  </si>
  <si>
    <t>电极</t>
  </si>
  <si>
    <t>KED20701</t>
  </si>
  <si>
    <t>003103000870000-KED20701</t>
  </si>
  <si>
    <t>睑板腺按摩</t>
  </si>
  <si>
    <t>向患者说明治疗的注意事项。眼部表面麻醉，涂抗菌药物眼膏，置睑板托，按摩睑板腺，清洁局部。</t>
  </si>
  <si>
    <t>KEG20701</t>
  </si>
  <si>
    <t>003103000920000-KEG20701</t>
  </si>
  <si>
    <t>沙眼磨擦压挤术</t>
  </si>
  <si>
    <t>向患者说明治疗的注意事项。眼部表面麻醉，翻转眼睑，暴露睑结膜，摩擦挤压结膜，结束时涂抗菌药物眼膏，消毒纱布盖眼。</t>
  </si>
  <si>
    <t>KFA32401</t>
  </si>
  <si>
    <t>003104010420000-KFA32401</t>
  </si>
  <si>
    <t>耳正负压治疗</t>
  </si>
  <si>
    <t>耳道消毒，用特制鼓膜穿刺长针头对鼓室注药后，通过正压将药液压入咽鼓管及鼓窦乳突处病变或负压吸引中耳脓性分泌物。不含鼓室注药治疗。</t>
  </si>
  <si>
    <t>KFC65401</t>
  </si>
  <si>
    <t>003104010410000-HFC65603</t>
  </si>
  <si>
    <t>耵聍取出</t>
  </si>
  <si>
    <t>对栓塞之硬性和/或软化之耵聍用耵聍钩和/或枪镊取出和/或用负压吸引取出。检查鼓膜情况，对耳道消毒。</t>
  </si>
  <si>
    <t>KFD45401</t>
  </si>
  <si>
    <t>003104010420000-KFD45401</t>
  </si>
  <si>
    <t>中耳吸脓</t>
  </si>
  <si>
    <t>徒手或窥耳器下，对中耳分泌物吸出清洁，以便看清中耳病变，进行相应治疗。</t>
  </si>
  <si>
    <t>KFH32401</t>
  </si>
  <si>
    <t>003104010430000-KFH32401</t>
  </si>
  <si>
    <t>咽鼓管吹张治疗
-波氏法</t>
  </si>
  <si>
    <t>检查鼻咽部无脓性分泌物，鼻腔表面麻醉。病人口含饮用水，用波氏球通过一侧鼻孔挤压皮球对咽鼓管吹张，至少三次。</t>
  </si>
  <si>
    <t>KFH32402</t>
  </si>
  <si>
    <t>3104010440000</t>
  </si>
  <si>
    <t>咽鼓管吹张治疗
-导管法</t>
  </si>
  <si>
    <t>用导管自鼻腔放入鼻咽部，对准咽鼓管，行正压治疗，同时检查鼓膜情况。</t>
  </si>
  <si>
    <t>KFN70901</t>
  </si>
  <si>
    <t>003104010500000-KFN70901</t>
  </si>
  <si>
    <t>耳石复位治疗</t>
  </si>
  <si>
    <t>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t>
  </si>
  <si>
    <t>KGC48401</t>
  </si>
  <si>
    <t>003104020120000-KGC48401</t>
  </si>
  <si>
    <t>鼻腔冲洗治疗</t>
  </si>
  <si>
    <t>患者头低位，应用特定的鼻腔冲洗器，以生理冲洗液或其它药液冲洗双侧鼻腔。</t>
  </si>
  <si>
    <t>注射器，冲洗液</t>
  </si>
  <si>
    <t>KGF48401</t>
  </si>
  <si>
    <t>003104020150000-KGF48401</t>
  </si>
  <si>
    <t>鼻窦冲洗治疗</t>
  </si>
  <si>
    <t>鼻腔黏膜1%地卡因表面麻醉，1%麻黄素收缩，在前鼻镜引导下以各种角度吸引器头进入各鼻窦冲洗，应用注射器连接冲洗。</t>
  </si>
  <si>
    <t>KJA21401</t>
  </si>
  <si>
    <t>003106030020000-KJA21401</t>
  </si>
  <si>
    <t>无创呼吸机辅助通气</t>
  </si>
  <si>
    <t>消毒呼吸机及重复使用的管路和面罩，组装连接重复使用或一次性使用的呼吸机管路与面罩，开机检测呼吸机功能。向患者解释说明，为患者选择合适大小的面罩，协助患者佩戴面罩并连接呼吸机辅助通气，及时向湿化罐内添加无菌蒸馏水并更换湿化纸，密切监测患者病情变化，根据病情实时调节通气参数及模式。</t>
  </si>
  <si>
    <t>蒸馏水</t>
  </si>
  <si>
    <t>面罩，管路</t>
  </si>
  <si>
    <t>六岁及以下儿童加收不超过30%</t>
  </si>
  <si>
    <t>003106030020000-KJA21401a</t>
  </si>
  <si>
    <t>无创呼吸机辅助通气加收</t>
  </si>
  <si>
    <t>KJA21402</t>
  </si>
  <si>
    <t>003106030010000-KJA21402</t>
  </si>
  <si>
    <t>有创呼吸机辅助通气</t>
  </si>
  <si>
    <t>消毒呼吸机及可重复使用的管路，组装连接重复使用或一次性使用的呼吸机管路及细菌过滤器并检测呼吸机功能。建立人工气道(气管插管或气管切开)成功后，连接呼吸机辅助通气，根据患者病情设置合理通气模式及参数，使用人工鼻进行气道湿化时无需应用加热湿化器，使用加热湿化器时需及时向湿化罐内添加无菌蒸馏水并更换湿化纸，当有分泌物污染管路时更换呼吸机管路或定期更换呼吸机管路，及时吸痰保持气道通畅。密切观察患者病情，根据病情实时调节通气参数及模式。不含气管插管或气管切开术。</t>
  </si>
  <si>
    <t>蒸馏水或灭菌水，人工鼻，细菌过滤器</t>
  </si>
  <si>
    <t>003106030010000-KJA21402a</t>
  </si>
  <si>
    <t>有创呼吸机辅助通气加收</t>
  </si>
  <si>
    <t>KJA21404</t>
  </si>
  <si>
    <t>003106070060000-KJA21404</t>
  </si>
  <si>
    <t>常压高流量吸氧</t>
  </si>
  <si>
    <t>常压下使用肺式氧阀(非鼻导管或文式)高流量吸氧。</t>
  </si>
  <si>
    <t>吸氧管</t>
  </si>
  <si>
    <t>KJA21901</t>
  </si>
  <si>
    <t>003106070010000-KJA21901</t>
  </si>
  <si>
    <t>高压氧舱内常规治疗</t>
  </si>
  <si>
    <t xml:space="preserve">病人在高压氧舱内升高环境压力，应用吸氧管和面罩吸入高流量纯氧治疗，压力为1.0以上-2.5个大气压。含头罩和安全防护措施。吸氧，使用加压空气、空气压缩机及储气罐、储水罐、冷干机，舱体及安全阀等。每次治疗后舱内消毒。
</t>
  </si>
  <si>
    <t>KJA21904</t>
  </si>
  <si>
    <t>003106070010000-KJA21904</t>
  </si>
  <si>
    <t>超高压力高压氧治疗</t>
  </si>
  <si>
    <t>病人在高压氧舱内，升高环境压力，应用吸氧管和面罩吸入高流量纯氧治疗，压力为2.5个ATA(含2.5)以上，舱内医护人员监护和指导。不含舱内心电、呼吸、血压血氧监护、雾化吸入。</t>
  </si>
  <si>
    <t>KJA21905</t>
  </si>
  <si>
    <t>003106070060000-KJA21905</t>
  </si>
  <si>
    <t>高浓度氧射流
雾化治疗</t>
  </si>
  <si>
    <t>高压氧常规治疗中应用高浓度氧射流雾化装置进行雾化吸入治疗。</t>
  </si>
  <si>
    <t>KJA21907</t>
  </si>
  <si>
    <t>003106070010000-KJA21907</t>
  </si>
  <si>
    <t>医护陪舱治疗</t>
  </si>
  <si>
    <t>病人在高压氧舱治疗中有医生或护士在舱中监护和指导治疗。</t>
  </si>
  <si>
    <t>KJA21908</t>
  </si>
  <si>
    <t>003106070040000-KJA21908</t>
  </si>
  <si>
    <t>急救单独开舱治疗</t>
  </si>
  <si>
    <t>使用多人氧舱为重症病人单独开舱治疗。医、护、技人员和氧舱使用消耗与多人氧舱开舱时一样。</t>
  </si>
  <si>
    <t>KJA30901</t>
  </si>
  <si>
    <t>003106070050000-KJA30901</t>
  </si>
  <si>
    <t>高压氧舱内抢救</t>
  </si>
  <si>
    <t>危重病人在高压氧舱内进行抢救治疗。患者生命体征不稳定，舱内需采取多种抢救措施，有丰富高压氧舱抢救治疗经验的医护人员两人以上在舱内，舱外有医护技人员配合。</t>
  </si>
  <si>
    <t>KJT48101</t>
  </si>
  <si>
    <t>003106060020000-KJT48101</t>
  </si>
  <si>
    <r>
      <rPr>
        <sz val="10"/>
        <rFont val="宋体"/>
        <charset val="134"/>
      </rPr>
      <t>胸腹腔灌注治疗</t>
    </r>
    <r>
      <rPr>
        <sz val="10"/>
        <color rgb="FFFF0000"/>
        <rFont val="宋体"/>
        <charset val="134"/>
      </rPr>
      <t>(胸腔灌注治疗)</t>
    </r>
  </si>
  <si>
    <t>在胸腹腔穿刺或置管后，根据患者病情向胸腹腔注入药物。不含胸腹腔穿刺术或胸腹腔穿刺置管术。</t>
  </si>
  <si>
    <t>KKA32704</t>
  </si>
  <si>
    <t>003107020190000-KKA32704</t>
  </si>
  <si>
    <t>体外反搏治疗</t>
  </si>
  <si>
    <t>皮肤清洁处理，安放电极，连接体外反搏器行反搏治疗。</t>
  </si>
  <si>
    <t>KNC49201</t>
  </si>
  <si>
    <t>003108000070100-KNC49201</t>
  </si>
  <si>
    <t>术中自体血回输</t>
  </si>
  <si>
    <t>安装自体血回收装置，连接自体血回收机，术中持续自体血回收、洗涤，将回收悬红细胞回输给病人。</t>
  </si>
  <si>
    <t>血液回收装置</t>
  </si>
  <si>
    <t>KNC66201</t>
  </si>
  <si>
    <t>003108000080000-KNC66201</t>
  </si>
  <si>
    <t>单重血浆置换</t>
  </si>
  <si>
    <t>用专用血浆置换装置，将病人血液引出体外，并利用血浆分离器，用健康新鲜血浆(或白蛋白溶液、其它血浆代用品)置换出含有致病因子的血浆。</t>
  </si>
  <si>
    <t>生理冲洗液</t>
  </si>
  <si>
    <t>血浆分离器，分离管路</t>
  </si>
  <si>
    <t>KNC66202</t>
  </si>
  <si>
    <t>003108000080000-KNC66202</t>
  </si>
  <si>
    <t>双膜血浆置换</t>
  </si>
  <si>
    <t>用专用血浆置换装置，将病人血液引出体外，并利用血浆分离器和血浆成分分离器，用健康新鲜血浆(或白蛋白溶液、其它血浆代用品)置换出含有致病因子的血浆。</t>
  </si>
  <si>
    <t>KQT39201</t>
  </si>
  <si>
    <t>003109050230000-KQT39201</t>
  </si>
  <si>
    <t>分子吸附循环
系统治疗
(MARS)</t>
  </si>
  <si>
    <t>指人工肝系统。需连续性肾脏替代治疗(CRRT系统)及分子吸附循环系统治疗(MARS系统)整合完成治疗。用于治疗各种原因的肝功能衰竭，因主要采用血液净化的一些原理和设备(如透析、滤过、血浆分离、吸附等)。不含重症肝衰竭病人的心电监护。</t>
  </si>
  <si>
    <t>血浆分离器，分离管路，吸附器，血液灌流器</t>
  </si>
  <si>
    <t>无肝素连续性肾脏替代治疗及体外抗凝各加收不超过50%</t>
  </si>
  <si>
    <t>KQT39201a</t>
  </si>
  <si>
    <t>003109050230000-KQT39201a</t>
  </si>
  <si>
    <t>分子吸附循环系统治疗（MARS），无肝素连续性肾脏替代治疗加收</t>
  </si>
  <si>
    <t>KQT39201b</t>
  </si>
  <si>
    <t>003109050230000-KQT39201b</t>
  </si>
  <si>
    <t>分子吸附循环系统治疗（MARS），体外抗凝加收</t>
  </si>
  <si>
    <t>KRB39201</t>
  </si>
  <si>
    <t>003110000110000-KRB39201</t>
  </si>
  <si>
    <t>连续性肾脏替代治疗</t>
  </si>
  <si>
    <t>利用专业设备，对病人进行连续肾脏替代(连续性血液净化)治疗。含连续性血液滤过、连续性血液透析、连续性血液透析滤过、缓慢单纯超滤、高容量血液滤过、缓慢低流量每日透析等。根据病情不同，治疗时间可以从数小时到数十小时不间断治疗。</t>
  </si>
  <si>
    <t>血液透析管路，透析器，血滤器</t>
  </si>
  <si>
    <t>KRB39201a</t>
  </si>
  <si>
    <t>003110000110000-KRB39201a</t>
  </si>
  <si>
    <t>连续性肾脏替代治疗,无肝素连续性肾脏替代治疗加收</t>
  </si>
  <si>
    <t>KRB39201b</t>
  </si>
  <si>
    <t>003110000110000-KRB39201b</t>
  </si>
  <si>
    <t>连续性肾脏替代治疗,体外抗凝加收</t>
  </si>
  <si>
    <t>KRZ72701</t>
  </si>
  <si>
    <t>003110000400000-KRZ72701</t>
  </si>
  <si>
    <t>体外冲击波碎石</t>
  </si>
  <si>
    <t>患者取适当体位，X线或B超定位，调整冲击波，实时监视。</t>
  </si>
  <si>
    <t>一日不得超过3次</t>
  </si>
  <si>
    <t>KTE62401</t>
  </si>
  <si>
    <t>003112010190000-KTE62401</t>
  </si>
  <si>
    <t>宫腔填塞</t>
  </si>
  <si>
    <t>经阴道或经剖宫产子宫切口填塞。经阴道膀胱截石位，外阴阴道消毒铺巾，助手按压宫底，术者持填塞钳依次充填纱条，填满宫腔，末端引出阴道口，或将宫腔填塞球囊放置在宫腔，将球囊引流管末端引出阴道口，球囊注水最大量500m1。</t>
  </si>
  <si>
    <t>子宫填塞球囊导管</t>
  </si>
  <si>
    <t>KTG48401</t>
  </si>
  <si>
    <t>003112010100000-KTG48401</t>
  </si>
  <si>
    <t>宫颈管上药</t>
  </si>
  <si>
    <t>膀胱截石位，臀部铺消毒巾，外阴消毒铺巾，双合诊或三和诊盆腔检查，放入窥器、暴露宫颈阴道，干棉球擦净宫颈粘液，消毒宫颈阴道，钳夹牵引宫颈，将药拴放入宫颈管内，带尾消毒棉球或纱条放置阴道内，嘱患者6-8小时内自行取出。</t>
  </si>
  <si>
    <t>阴道窥器，扩宫材料</t>
  </si>
  <si>
    <t>KTL62401</t>
  </si>
  <si>
    <t>003112010050000-KTL62401</t>
  </si>
  <si>
    <t>阴道填塞</t>
  </si>
  <si>
    <t>膀胱截石位，消毒外阴、阴道，铺无菌巾，填塞纱布。</t>
  </si>
  <si>
    <t>KUN39701</t>
  </si>
  <si>
    <t>003112020010000-KUN39701</t>
  </si>
  <si>
    <t>新生儿暖箱治疗</t>
  </si>
  <si>
    <t>使用新生儿培育箱，预热，加湿器加蒸馏水，设置箱温及体温报警限，放置体温探头。</t>
  </si>
  <si>
    <t>KW664701</t>
  </si>
  <si>
    <t>003315230100000-KW664701</t>
  </si>
  <si>
    <t>石膏拆除术</t>
  </si>
  <si>
    <t>将石膏固定物拆开，将固定石膏从人体上取下。</t>
  </si>
  <si>
    <t>KW671702</t>
  </si>
  <si>
    <t>003315230090000-KW671702</t>
  </si>
  <si>
    <t>石膏托固定术(小)</t>
  </si>
  <si>
    <t>以石膏托方式进行不跨越大关节的石膏固定。</t>
  </si>
  <si>
    <t>外固定材料</t>
  </si>
  <si>
    <t>KW671703</t>
  </si>
  <si>
    <t>003315230080000-KW671703</t>
  </si>
  <si>
    <t>石膏托固定术(中)</t>
  </si>
  <si>
    <t>以石膏托方式进行跨越一个大关节(手、足部按一个关节)的石膏固定。</t>
  </si>
  <si>
    <t>KW671704</t>
  </si>
  <si>
    <t>003315230070000-KW671704</t>
  </si>
  <si>
    <t>石膏托固定术(大)</t>
  </si>
  <si>
    <t>以石膏托方式进行跨越两个及以上大关节的石膏固定。</t>
  </si>
  <si>
    <t>KW671705</t>
  </si>
  <si>
    <t>003315230060000-KW671705</t>
  </si>
  <si>
    <t>石膏固定术(特大)</t>
  </si>
  <si>
    <t>以石膏托方式进行包括躯干的石膏固定。</t>
  </si>
  <si>
    <t>KW671706</t>
  </si>
  <si>
    <t>003315230090200-KW671706</t>
  </si>
  <si>
    <t>管型石膏固定术(小)</t>
  </si>
  <si>
    <t>以缠绕管型的方式进行不跨越大关节的石膏固定。</t>
  </si>
  <si>
    <t>KW671707</t>
  </si>
  <si>
    <t>003315230080200-KW671707</t>
  </si>
  <si>
    <t>管型石膏固定术(中)</t>
  </si>
  <si>
    <t>以缠绕管型的方式进行一个大关节(手、足部按一个关节)的石膏固定。</t>
  </si>
  <si>
    <t>KW671708</t>
  </si>
  <si>
    <t>003315230070100-KW671708</t>
  </si>
  <si>
    <t>管型石膏固定术(大)</t>
  </si>
  <si>
    <t>以缠绕管型的方式进行跨越两个及以上大关节的石膏固定。</t>
  </si>
  <si>
    <t>KW671709</t>
  </si>
  <si>
    <t>003315230060000-KW671709</t>
  </si>
  <si>
    <t>管型石膏固定术(特大)</t>
  </si>
  <si>
    <t>以缠绕管型的方式进行包括躯干的石膏固定。</t>
  </si>
  <si>
    <t>KX670701</t>
  </si>
  <si>
    <t>003315230010000-KX670701</t>
  </si>
  <si>
    <t>骨折手法复位术</t>
  </si>
  <si>
    <t>麻醉后透视机定位找到骨折远近端，复位骨折，石膏固定。不含C型臂引导。</t>
  </si>
  <si>
    <t>KX670702</t>
  </si>
  <si>
    <t>003315230010000-KX670702</t>
  </si>
  <si>
    <t>骨折脱位手法闭合复位术</t>
  </si>
  <si>
    <t>对骨折脱位的部位进行手法闭合复位。手法牵引闭合整复骨折或脱位后，一般应用石膏类物品进行外固定。不含石膏固定。</t>
  </si>
  <si>
    <t>KYR30901</t>
  </si>
  <si>
    <t>003114000420000-KYR30901</t>
  </si>
  <si>
    <t>烧伤抢救(小)</t>
  </si>
  <si>
    <t>指烧伤面积大于等于体表面积的20%且小于等于体表面积的30%，儿童、老年人烧伤面积大于等于体表面积的10%，小于等于体表面积的15%。专门医生现场抢救病人，有专门护士配合，严密观察病情变化，根据病情变化及时给予相应的抢救治疗，并及时详细记录抢救病志。不含重症监护。</t>
  </si>
  <si>
    <t>KYR30902</t>
  </si>
  <si>
    <t>003114000410000-KYR30902</t>
  </si>
  <si>
    <t>烧伤抢救(中)</t>
  </si>
  <si>
    <t>指成人烧伤面积大于等于体表面积的30%且小于等于体表面积的50%，儿童、老年人烧伤面积大于体表面积的15%，小于体表面积的25%。在抢救病房成立由正(副)主任医师负责的专门抢救小组，制定专门的抢救方案，根据病情及时调整治疗方案，主管医师根据患者的心率、呼吸、脉搏、神智、尿量、体温等生命体征变化的观测指标，随时调整输液速度及输液量，根据病情变化及时给予相应的抢救治疗，并及时详细记录抢救病志。不含重症监护。</t>
  </si>
  <si>
    <t>KYR30903</t>
  </si>
  <si>
    <t>003114000400000-KYR30903</t>
  </si>
  <si>
    <t>烧伤抢救(大)</t>
  </si>
  <si>
    <t>指成人烧伤面积大于等于体表面积的50%，儿童、老年人烧伤面积大于等于体表面积的25%。在配备有中央监护系统和呼吸机的层流或洁净病房内，进行抢救。由正(副)主任医师负责组成的专门抢救小组，并有专门的护士配合抢救，制定专门的抢救方案，根据病情及时调整治疗方案，主管医师根据患者的心率、呼吸、脉搏、神智、尿量、体温等生命体征变化的观测指标，随时调整输液速度及输液量，根据病情变化及时给予相应的抢救治疗，并及时详细记录抢救病志。不含重症监护。</t>
  </si>
  <si>
    <t>KYR48701</t>
  </si>
  <si>
    <t>003114000560000-KYR48701</t>
  </si>
  <si>
    <t>烧伤换药</t>
  </si>
  <si>
    <t>戴一次性无菌手套去除创面敷料，检查创面，清除坏死组织，脓性分泌物，有水疱者最低位剪开引流，清洗创面，最后应用敷料妥善包扎。</t>
  </si>
  <si>
    <t>生理冲洗液，换药包</t>
  </si>
  <si>
    <t>功能性敷料</t>
  </si>
  <si>
    <t>1%体表面积</t>
  </si>
  <si>
    <t>KYR48702</t>
  </si>
  <si>
    <t>003114000560000-KYR48702</t>
  </si>
  <si>
    <t>烧伤特殊部位换药</t>
  </si>
  <si>
    <t>指头部、面部、颈部、双耳、会阴、手指、足趾部位的换药。戴一次性无菌手套去除创面敷料，检查创面，清除坏死组织，脓性分泌物，有水疱者最低位剪开引流，清洗创面，最后应用敷料妥善包扎。</t>
  </si>
  <si>
    <t>NADA0000</t>
  </si>
  <si>
    <t>633300000010000-NADA0000</t>
  </si>
  <si>
    <t>微波辅助操作</t>
  </si>
  <si>
    <t>相关消耗：各种微波探头、微波手术钳。</t>
  </si>
  <si>
    <t>微波探头，微波手术钳,微波消融针</t>
  </si>
  <si>
    <t>NAEA0000</t>
  </si>
  <si>
    <t>633300000010000-NAEA0000</t>
  </si>
  <si>
    <t>射频辅助操作</t>
  </si>
  <si>
    <t>相关消耗：射频刀头、射频脉冲、射频纤维、射频探头、射频毁损电极、射频针。</t>
  </si>
  <si>
    <t>射频针，射频刀头，射频毁损电极，射频探头，射频脉冲，射频纤维，射频消融导管</t>
  </si>
  <si>
    <t>PBAA0101</t>
  </si>
  <si>
    <t>004100000010100-PBAA0101</t>
  </si>
  <si>
    <t>贴敷治疗(小)</t>
  </si>
  <si>
    <t>针对面积小于或等于5厘米×5厘米的治疗部位，根据治疗部位、颜色局部辨证，分为阴证、阳证、半阴半阳证，选择不同的贴敷剂。局部常规消毒，将选好的药物选配不同基质调和制备，敷于患处，若治疗部位红肿扩散应采用箍围贴敷。</t>
  </si>
  <si>
    <t>PBAA0102</t>
  </si>
  <si>
    <t>004100000010200-PBAA0102</t>
  </si>
  <si>
    <t>贴敷治疗(中)</t>
  </si>
  <si>
    <t>针对面积大于5厘米×5厘米、小于或等于10厘米×10厘米的治疗部位，根据治疗部位、颜色局部辨证，分为阴证、阳证、半阴半阳证，选择不同的贴敷剂。局部常规消毒或清洁，将选好的药物选配不同基质调和制备，敷于患处，若治疗部位红肿扩散应采用箍围贴敷。</t>
  </si>
  <si>
    <t>PBAA0103</t>
  </si>
  <si>
    <t>004100000010300-PBAA0103</t>
  </si>
  <si>
    <t>贴敷治疗(大)</t>
  </si>
  <si>
    <t>针对面积大于10厘米×10厘米、小于或等于15厘米×15厘米的治疗部位，根据治疗部位、颜色局部辨证，分为阴证、阳证、半阴半阳证，选择不同的贴敷剂。局部常规消毒，将选好的药物选配不同基质调和制备，敷于患处，若治疗部位红肿扩散应采用箍围贴敷。</t>
  </si>
  <si>
    <t>PBAA0104</t>
  </si>
  <si>
    <t>004100000010400-PBAA0104</t>
  </si>
  <si>
    <t>贴敷治疗(特大)</t>
  </si>
  <si>
    <t>针对面积大于15厘米×15厘米的治疗部位，根据治疗部位、颜色局部辨证，分为阴证、阳证、半阴半阳证，选择不同的贴敷剂。局部常规消毒，将选好的药物选配不同基质调和制备，敷于患处，若治疗部位红肿扩散应采用箍围贴敷。</t>
  </si>
  <si>
    <t>PBAA0201</t>
  </si>
  <si>
    <t>004100000030000-PBAA0201</t>
  </si>
  <si>
    <t>中药涂擦治疗</t>
  </si>
  <si>
    <t>辨证调配药物，局部清洁，用不同手法将中药药物涂擦于局部或穴位处。</t>
  </si>
  <si>
    <t>大于10厘米×10厘米的治疗部位加收50%</t>
  </si>
  <si>
    <t>PBAA0201a</t>
  </si>
  <si>
    <t>004100000030000-PBAA0201a</t>
  </si>
  <si>
    <t>中药涂擦治疗,大于10厘米×10厘米的治疗部位加收</t>
  </si>
  <si>
    <t>PBAA0701</t>
  </si>
  <si>
    <t>004100000080000-PBAA0701</t>
  </si>
  <si>
    <t>中药塌渍治疗</t>
  </si>
  <si>
    <t>局部清洁或常规消毒后，根据局部情况，辨证调配药物，使用不同剂型及温度，湿敷或泡洗。</t>
  </si>
  <si>
    <t>大于10厘米×10厘米的治疗部位，加收50%</t>
  </si>
  <si>
    <t>PBAA0701a</t>
  </si>
  <si>
    <t>004100000030000-PBAA0701a</t>
  </si>
  <si>
    <t>中药塌渍治疗,大于10厘米×10厘米的治疗部位加收</t>
  </si>
  <si>
    <t>PBCA0103</t>
  </si>
  <si>
    <t>004300000010000-PBCA0103</t>
  </si>
  <si>
    <t>特殊手法针刺</t>
  </si>
  <si>
    <t>指在普通针刺的基础上，根据疾病特点和病情虚实，采用特殊角度和深度手法以及复式补泻手法进行刺激，含烧山火、透天凉、阳中隐阴、阴中隐阳、青龙摆尾、白虎摇头、苍龟探穴、赤凤迎源以及当代针灸名家创立的针灸学术流派中的各种针刺手法等。</t>
  </si>
  <si>
    <t>毫针</t>
  </si>
  <si>
    <t>收取“特殊手法针刺”费后不再收取“普通针刺”费</t>
  </si>
  <si>
    <t>PBCA1001</t>
  </si>
  <si>
    <t>004300000050300-PBCA1001</t>
  </si>
  <si>
    <t>腹针治疗</t>
  </si>
  <si>
    <t>按照腹针疗法的取穴原则与方法，在腹部选择20个及以上特定穴位，选取适合规格的毫针，采用直刺法实施操作。</t>
  </si>
  <si>
    <t>PBCA1201</t>
  </si>
  <si>
    <t>004300000050400-PBCA1201</t>
  </si>
  <si>
    <t>腕踝针治疗</t>
  </si>
  <si>
    <t>按照腕踝针疗法的取穴原则与方法，在腕踝部选择1-5个特定穴区，选取适合规格的毫针，采用平刺法实施操作。</t>
  </si>
  <si>
    <t>区</t>
  </si>
  <si>
    <t>超过2个穴区按2个穴区收费</t>
  </si>
  <si>
    <t>PBCA1601</t>
  </si>
  <si>
    <t>004300000090000-PBCA1601</t>
  </si>
  <si>
    <t>梅花针治疗</t>
  </si>
  <si>
    <t>采用梅花针进行穴位和患部局部叩刺，以腕部弹力均匀有节奏叩打皮肤，刺激强度分轻、中、重三种。</t>
  </si>
  <si>
    <t>梅花针</t>
  </si>
  <si>
    <t>3个穴位</t>
  </si>
  <si>
    <t>超过3个穴位，每3个穴位加收20%，最多按9个穴位加收</t>
  </si>
  <si>
    <t>PBCA1601a</t>
  </si>
  <si>
    <t>004300000090000-PBCA1601a</t>
  </si>
  <si>
    <t>梅花针治疗,超过3个穴位，每3个穴位加收</t>
  </si>
  <si>
    <t>PBCA1701</t>
  </si>
  <si>
    <t>004300000100000-PBCA1701</t>
  </si>
  <si>
    <t>火针治疗</t>
  </si>
  <si>
    <t>按取穴原则进行火针治疗。将火针由针身向针尖逐渐烧红至发白，对准穴位迅速刺入到一定深度，稍停，随即退出，操作方法有点刺、散刺、浅刺、深刺等，进针、出针均要求快速、准确，应特别注意避开血管、肌腱、神经干及内脏器官，面部慎用。</t>
  </si>
  <si>
    <t>PBCA1701a</t>
  </si>
  <si>
    <t>004300000100000-PBCA1701a</t>
  </si>
  <si>
    <t>火针治疗,超过3个穴位，每3个穴位加收</t>
  </si>
  <si>
    <t>PBFA1101</t>
  </si>
  <si>
    <t>004700000140000-PBFA1101</t>
  </si>
  <si>
    <t>外气功治疗</t>
  </si>
  <si>
    <t>对患者按中医气功学进行敏感性测试，医师进入气功治疗状态，以发功或点穴等方法对患者进行外气治疗。</t>
  </si>
  <si>
    <t>QAAA0004</t>
  </si>
  <si>
    <t>004800000060000-QAAA0004</t>
  </si>
  <si>
    <r>
      <rPr>
        <sz val="10"/>
        <rFont val="宋体"/>
        <charset val="134"/>
      </rPr>
      <t>住院藏医辩证论治</t>
    </r>
    <r>
      <rPr>
        <sz val="10"/>
        <color rgb="FFFF0000"/>
        <rFont val="宋体"/>
        <charset val="134"/>
      </rPr>
      <t>(住院辩证论治(藏医项目))</t>
    </r>
    <r>
      <rPr>
        <sz val="10"/>
        <rFont val="宋体"/>
        <charset val="134"/>
      </rPr>
      <t xml:space="preserve">
（ཞག་སྡོད་སྨན་པའི་བརྟག་ཚུལ།)</t>
    </r>
  </si>
  <si>
    <t>根据民族医理论，对病因、症状、体征等进行详细的询问,通过观察患者机体的形态动静、面目表现、肤色、语言气息及观察患者巩膜、眼睑内壁、瞳孔、眼睑浮肿程度、同时观察患者耳朵的轮廓、颜色、耳脉、舌形、舌苔、舌色及味觉等诊断疾病的方法。</t>
  </si>
  <si>
    <t>QAAA0011</t>
  </si>
  <si>
    <t>634901000850000-QAAA0011</t>
  </si>
  <si>
    <t>尿诊
(དྲི་ཆུར་བརྟགས་ཐབས།)</t>
  </si>
  <si>
    <t>根据藏医理论，观察患者尿液温度较高时的颜色、尿蒸汽的大小、连续性，尿液的气味、泡沫大小、尿中漂浮物、沉渣物、浮皮进行辩诊的方法。</t>
  </si>
  <si>
    <t>QAAA0016</t>
  </si>
  <si>
    <t>634901000032000-QAAA0016</t>
  </si>
  <si>
    <t>膳食指导
（ཟས་སྐོམ་མཛུབ་སྟོན།)</t>
  </si>
  <si>
    <t>根据患者的各种特征并结合患者的自体症状指导合理膳食以达到减轻症状或加速治愈的方法。</t>
  </si>
  <si>
    <t>曼茄疗法加收50%</t>
  </si>
  <si>
    <t>QAAA0016a</t>
  </si>
  <si>
    <t>634901000032000-QAAA0016a</t>
  </si>
  <si>
    <t>膳食指导
（ཟས་སྐོམ་མཛུབ་སྟོན།),曼茄疗法加收</t>
  </si>
  <si>
    <t>QAAA0021</t>
  </si>
  <si>
    <t>001201000030000-QAAA0021</t>
  </si>
  <si>
    <t>药浴一级护理
（སྨན་ལུམས་ནད་སྐྱོང་རིམ་པ་དང་པོ།）</t>
  </si>
  <si>
    <t>护士协助患者进行药浴前准备工作，领取药（蒸） 浴药包，并向患者详细介绍药（蒸）浴的目的及注意事项，协助患者洗澡。治疗时测好药液温度，协助患者入、出浴及发汗等药浴全过程，治疗结束后每30分钟巡视病房一次，并对患者进行必要的藏医护理如：药物涂擦等，严密观察病情变化及治疗、用药后反应及时测量生命体征，进行护理评估及基础护理、做好卫生宣教、健康教育。</t>
  </si>
  <si>
    <t>QAAA0022</t>
  </si>
  <si>
    <t>001201000040000-QAAA0022</t>
  </si>
  <si>
    <t>药浴二级护理
（སྨན་ལུམས་ནད་སྐྱོང་རིམ་པ་གཉིས་པ།)</t>
  </si>
  <si>
    <t>护士协助患者进行药浴前准备工作，领取药（蒸） 浴药包，并向患者详细介绍药（蒸）浴的目的及注意事项，治疗时测好药液温度，患者入、出浴及发汗等药浴全过程，治疗结束后每日巡视病房3-4次，必要时协助并对患者进行藏医护理如：药物涂擦等，观察病情变化及治疗、用药后反应及时测量生命体征，进行护理评估及基础护理、做好卫生宣教、健康教育。</t>
  </si>
  <si>
    <t>QAAA0023</t>
  </si>
  <si>
    <t>001201000050000-QAAA0023</t>
  </si>
  <si>
    <t>药浴三级护理
( སྨན་ལུམས་ནད་སྐྱོང་རིམ་པ་གསུམ་པ།)</t>
  </si>
  <si>
    <t>护士协助患者进行药浴前准备工作，领取药（蒸） 浴药包，并向患者详细介绍药（蒸）浴的目的及注意事项，治疗时测好药液温度，治疗结束后每日巡视病房2-3次，必要时协助并对患者进行藏医护理如：药物涂擦等，观察治疗、用药后反应及时测量生命征。进行护理评估及基础护理、做好卫生宣教、健康教育。</t>
  </si>
  <si>
    <t>QBAA0007</t>
  </si>
  <si>
    <t>634901000030000-QBAA0007</t>
  </si>
  <si>
    <t>藏医艾灸
(སྤྲ་མེ།)</t>
  </si>
  <si>
    <t>将艾叶进行特殊加工后，根据患者的体质及病症做成不同大小状，在相应的部位施灸的疗法。</t>
  </si>
  <si>
    <t>艾叶</t>
  </si>
  <si>
    <t>QCAA0003</t>
  </si>
  <si>
    <t>634901001190000-QCAA0003</t>
  </si>
  <si>
    <t>糌粑苏醒法
（རྩམ་བདུག་འམ་རྩམ་བྱུགས།)</t>
  </si>
  <si>
    <t>体质虚弱者或有头晕、恶心、呕吐等一切不良反应时，将糌粑点燃熏鼻和涂擦于躯干与背部腧穴，而达到防风治风的目的。</t>
  </si>
  <si>
    <t>糌粑</t>
  </si>
  <si>
    <t>QCAA0005</t>
  </si>
  <si>
    <t>634901000280000-QCAA0005</t>
  </si>
  <si>
    <t>特制藏药蒸汽浴
（རླངས་ལུམས།)</t>
  </si>
  <si>
    <t>对于一些伴有重度炎症的病症，在原有组方的基础上，按照病情进行特殊配制一些贵细药材的加减法来排毒的疗法。</t>
  </si>
  <si>
    <t>QCAA0008</t>
  </si>
  <si>
    <t>634901000280000-QCAA0008</t>
  </si>
  <si>
    <t>甘露全身浴
(བདུད་རྩི་ལྔ་ལུམས།)</t>
  </si>
  <si>
    <t>将全身浸泡于药液中洗浴，通过热与药的双重作用，开启毛孔、疏气通络、活血化瘀、祛风除湿，达到治疗目的的一种治疗方法。</t>
  </si>
  <si>
    <t>QCAA0010</t>
  </si>
  <si>
    <t>634901000950000-QCAA0010</t>
  </si>
  <si>
    <t>永尕格宁法
（ཡུངས་དཀར་གྱི་བསྐུ་མཉེ།)</t>
  </si>
  <si>
    <t>医者全神贯注守神，利用永尕对特定部位、特效穴位施术点道的疗法。</t>
  </si>
  <si>
    <t>药油</t>
  </si>
  <si>
    <t>QCAA0011</t>
  </si>
  <si>
    <t>634901000950000-QCAA0011</t>
  </si>
  <si>
    <t>全身格宁疗
（ལུས་ཡོངས་ཀྱི་བསྐུ་མཉེ།)</t>
  </si>
  <si>
    <t>对赤巴或培根性、隆性、神经性疾病的患者，实施不同的手法、方案来诊治的方法。</t>
  </si>
  <si>
    <t>QCAA0012</t>
  </si>
  <si>
    <t>634901000950000-QCAA0012</t>
  </si>
  <si>
    <t>局部格宁疗
（ཆ་ཤས་བསྐུ་མཉེ།)</t>
  </si>
  <si>
    <t>对赤巴或培根性的关节病变，施术不同的手法、方案来诊治的方法。</t>
  </si>
  <si>
    <t>QCAA0013</t>
  </si>
  <si>
    <t>634901001180000-QCAA0013</t>
  </si>
  <si>
    <t>优杰疗法
(དབྱུག་བཅོས།)</t>
  </si>
  <si>
    <t>以药棒对靶点施术滚、敲、点、打、拍、按、压等复式手法，进行诊治的方法。</t>
  </si>
  <si>
    <t>QCAA0020</t>
  </si>
  <si>
    <t>634901001010000-QCAA0020</t>
  </si>
  <si>
    <t>沙疗
（བྱེ་ལུམས།）</t>
  </si>
  <si>
    <t>以沙子或盐或玉为主料、配制相应药物进行添加青稞酒炒热，敷于全身或局部的方法。</t>
  </si>
  <si>
    <t>辅料</t>
  </si>
  <si>
    <t>盐疗加收50%，玉疗加收60%</t>
  </si>
  <si>
    <t>QCAA0020a</t>
  </si>
  <si>
    <t>634901001010000-QCAA0020a</t>
  </si>
  <si>
    <t>沙疗
（བྱེ་ལུམས།）,盐疗加收</t>
  </si>
  <si>
    <t>QCAA0020b</t>
  </si>
  <si>
    <t>634901001010000-QCAA0020b</t>
  </si>
  <si>
    <t>沙疗
（བྱེ་ལུམས།）,玉疗加收</t>
  </si>
  <si>
    <t>QCAA0022</t>
  </si>
  <si>
    <t>634901000530000-QCAA0022</t>
  </si>
  <si>
    <t>道斗疗
（རྡོ་དུགས།）</t>
  </si>
  <si>
    <t>针对隆、赤巴、培根不同体质，选用自然矿石，通过药水煮、药油煮、烘烤等不同的方法加热，敷于患处，进行加热的治疗方法。</t>
  </si>
  <si>
    <t>QCAA0023</t>
  </si>
  <si>
    <t>634300000410000-QCAA0023</t>
  </si>
  <si>
    <t>巴斗疗
（འབའ་དུགས།）</t>
  </si>
  <si>
    <t>巴恰与病种相应药物混合物，弄成粉剂炒热敷于患处，温度与体温相吻和。</t>
  </si>
  <si>
    <t>QCAA0025</t>
  </si>
  <si>
    <t>634901001040000-QCAA0025</t>
  </si>
  <si>
    <t>坛轮疗
(རྫ་འཁོར།)</t>
  </si>
  <si>
    <t>由相关药物涂搽于缸内壁后，套在培隆性头晕者头部的特殊治疗方法。</t>
  </si>
  <si>
    <t>QCAA0027</t>
  </si>
  <si>
    <t>634901000280000-QCAA0027</t>
  </si>
  <si>
    <t>藏医坐浴疗
（ཙོག་ལུམས།）</t>
  </si>
  <si>
    <t>用足部药浴、格宁等方法，调节全身三因平衡的方法。</t>
  </si>
  <si>
    <t>QCAA0028</t>
  </si>
  <si>
    <t>634901000060000-QCAA0028</t>
  </si>
  <si>
    <t>铜罐治疗
（ཟངས་བུམ།）</t>
  </si>
  <si>
    <t>由铜质器材特制的火罐，对寒性病症施术拔罐；对热性病症施术放血的方法。</t>
  </si>
  <si>
    <t>罐</t>
  </si>
  <si>
    <t>走罐加收50%</t>
  </si>
  <si>
    <t>QCAA0028a</t>
  </si>
  <si>
    <t>634901000060000-QCAA0028a</t>
  </si>
  <si>
    <t>铜罐治疗
（ཟངས་བུམ།）,走罐加收</t>
  </si>
  <si>
    <t>QCAA0044</t>
  </si>
  <si>
    <t>634901000050000-QCAA0044</t>
  </si>
  <si>
    <t>建么滋
（འཇམ་རྩི།）</t>
  </si>
  <si>
    <t>油性饮食与药物灌肠的下泻疗法的联用。</t>
  </si>
  <si>
    <t>QCAA0052</t>
  </si>
  <si>
    <t>634901000670000-QCAA0052</t>
  </si>
  <si>
    <t>煳儿美
（ཧོར་མེ།）</t>
  </si>
  <si>
    <t>根据藏医诊断及患者病性、病情、患病体质等用藏医特殊工艺临时调配藏药，用毡布或纱布扎成适宜的小包，并用陈旧动植物油脂浸泡加热，选取安置体位，熨敷治疗患病部位或相应的治疗穴位并施以相应手法，观察患者反应和病情变化，防止烫伤。禁用于皮肤破溃处。</t>
  </si>
  <si>
    <t>QCAA0053</t>
  </si>
  <si>
    <t>634901001120000-QCAA0053</t>
  </si>
  <si>
    <t>熏洗治疗
(ལུམས་ཁྲུས།)</t>
  </si>
  <si>
    <t>熏洗疗法，是利用药物煎汤，乘热在皮肤或患处进行熏蒸、淋洗的治疗方法。它是借助药力和热力，通过皮肤、粘膜作用于肌体，促使腠理疏通、脉络调和，气血流畅，从而达到预防和治疗疾病的目的。</t>
  </si>
  <si>
    <t>QCAA0055</t>
  </si>
  <si>
    <t>634902000280000-QCAA0055</t>
  </si>
  <si>
    <t>敷疗
(བཅིངས་ལུམས།）</t>
  </si>
  <si>
    <t>根据病情选定治疗部位，根据病性、病情、患病体质等确定临时调配藏药，将临方配制及临时调配藏药混匀与青稞酒拌炒，待药温达45度左右，装入大小适宜的布袋内，扎紧袋口，趁热将药袋敷于治疗部位，观察患者神情反应和病情变化，了解施治部位感觉，严格掌握敷浴温度及时间，防止烫伤。</t>
  </si>
  <si>
    <t>QCAA0056</t>
  </si>
  <si>
    <t>634901000840000-QCAA0056</t>
  </si>
  <si>
    <t>能秀疗法
（སྣུམ་བྱུགས།）</t>
  </si>
  <si>
    <t>根据藏医诊断及患者病性、病情、患病体质等选配藏药及不同的基质调匀，涂于腰部及疼痛部位并进行磁疗。观察患者病情变化，了解施治部位感觉，防止烫伤。</t>
  </si>
  <si>
    <t>QCAA0064</t>
  </si>
  <si>
    <t>634901001120000-QCAA0064</t>
  </si>
  <si>
    <t>鼻熏疗法
（སྣ་བདུག）</t>
  </si>
  <si>
    <t>将熏鼻方（鼻烟方）直接吸入鼻腔或将方剂制成香柱（熏鼻方）引燃后装入熏鼻器中烟熏鼻腔，使其渗入耳、目、头脑等部位达到醒脑开窍和治疗疾病的目的的一种治疗方法。</t>
  </si>
  <si>
    <t>QCAA0117</t>
  </si>
  <si>
    <t>633401000370000-QCAA0117</t>
  </si>
  <si>
    <t>熏香疗法
(སྤོས་གདུག)</t>
  </si>
  <si>
    <t>按照古藏医理论方剂针对各种隆病尤其是索隆病患者，用各种药物配制特殊香料进行熏香治疗。</t>
  </si>
  <si>
    <t>QCAA0143</t>
  </si>
  <si>
    <t>634901000620000-QCAA0143</t>
  </si>
  <si>
    <t>煎药
(སྨན་བསྐོལ།)</t>
  </si>
  <si>
    <t>将铁、钢、陶瓷等物质制做的容器里适量倒入牛奶、肉汤、红糖水等作为药引，进行药物煎煮。</t>
  </si>
  <si>
    <t>剂</t>
  </si>
  <si>
    <t>QHXZ0121</t>
  </si>
  <si>
    <t>003308040430000-QHXZ0121</t>
  </si>
  <si>
    <r>
      <rPr>
        <sz val="10"/>
        <rFont val="宋体"/>
        <charset val="134"/>
      </rPr>
      <t>四肢动脉血栓清除术</t>
    </r>
    <r>
      <rPr>
        <sz val="10"/>
        <color rgb="FFFF0000"/>
        <rFont val="宋体"/>
        <charset val="134"/>
      </rPr>
      <t>(上肢动脉血栓清除术)</t>
    </r>
  </si>
  <si>
    <t>局麻下，于肱动脉病变处切开，血栓切除，并以取栓导管向病变近远心端取栓，或经血管穿刺植入溶栓导管动脉内溶栓，关闭切口。</t>
  </si>
  <si>
    <t>补片，导丝，导管，取栓导管，溶栓导管，特殊缝线，止血材料</t>
  </si>
  <si>
    <t>QHXZ0133</t>
  </si>
  <si>
    <t>634904000260000-QHXZ0133</t>
  </si>
  <si>
    <r>
      <rPr>
        <sz val="10"/>
        <rFont val="宋体"/>
        <charset val="134"/>
      </rPr>
      <t>岩盐气溶胶氧疗法</t>
    </r>
    <r>
      <rPr>
        <sz val="10"/>
        <color rgb="FFFF0000"/>
        <rFont val="宋体"/>
        <charset val="134"/>
      </rPr>
      <t>(岩盐气溶胶芳香氧疗法)</t>
    </r>
  </si>
  <si>
    <t>通过盐疗机向治疗间内打入盐离子，使岩盐气溶胶氧疗室内的高氧浓度空气，在盐岩壁间往返循环，形成循环小气候，进行不低于30分钟的治疗。</t>
  </si>
  <si>
    <t>每日不得超过3次</t>
  </si>
  <si>
    <t>RAAA0004</t>
  </si>
  <si>
    <t>004800000060000-RAAA0004</t>
  </si>
  <si>
    <t>住院蒙医辩证论治</t>
  </si>
  <si>
    <t>根据蒙学医理论，对病因、症状、体征等进行详细的询问,并触摸躯干穴位、皮肤弹性、腹部软度及叩听内脏回声，而且通过观察患者机体的形态动静、面目表现、肤色、语言气息及观察患者巩膜、眼睑内壁、瞳孔、眼睑浮肿程度、同时观察患者耳朵的轮廓、颜色、耳脉、舌形、舌苔、舌色及味觉尿诊等诊断疾病的方法。</t>
  </si>
  <si>
    <t>RBAA0001</t>
  </si>
  <si>
    <t>634902000010000-RBAA0001</t>
  </si>
  <si>
    <t>蒙医艾灸</t>
  </si>
  <si>
    <t>RBAA0003</t>
  </si>
  <si>
    <t>634902000190000-RBAA0003</t>
  </si>
  <si>
    <t>蒙医毡灸</t>
  </si>
  <si>
    <t>将特制旧毡烤热后特定穴位按压进行施灸的疗法。</t>
  </si>
  <si>
    <t>RCAA0005</t>
  </si>
  <si>
    <t>634901000610000-RCAA0005</t>
  </si>
  <si>
    <t>胫腓骨双骨折手法复位
外固定术</t>
  </si>
  <si>
    <t>患者取仰卧位胫腓骨的患肢部喷药酒舒筋解痉，屈膝151度-160度，一助手站在伤肢外侧，将一手前臂套入伤肢膝后，另一助手握住伤员足踝部，两助手进行对抗性拔伸牵引，以矫正成角，台为重叠和外旋畸形，术者使用、提升、捏挤、摇动等方法，使之复位。（胫骨髁间骨折、胫骨内髁骨折、胫骨外髁骨折、胫骨平台骨折）相应的方向及角度牵拉复位固定。</t>
  </si>
  <si>
    <t>粉碎性、陈旧性、旋转性加收300元</t>
  </si>
  <si>
    <t>RCAA0005a</t>
  </si>
  <si>
    <t>634901000610000-RCAA0005a</t>
  </si>
  <si>
    <t>胫腓骨双骨折手法复位外固定术，粉碎性、陈旧性、旋转性加收</t>
  </si>
  <si>
    <t>RCAA0009</t>
  </si>
  <si>
    <t>634901000470000-RCAA0009</t>
  </si>
  <si>
    <t>前臂双骨折复位术</t>
  </si>
  <si>
    <t>患者取坐位，患肢骨折处喷药酒舒筋解痉，伤肢外展，屈肘，一助手用两手握住患者肘部向上拔伸，另一助手握伤员手腕部向远端逐渐牵引。如果是前臂的中段或下段骨折，则将前臂置于施后位，对交叉错位的骨折，则两助手进行对抗拔伸，使之分开；对上段的骨折，须先整复尺骨，对下段的骨折，须先整复桡骨，对中段的骨折，两助手在患者桡尺骨四个骨折端之间，以用力捏挤的手法，分开两骨的骨折线在同一水平面呈横断重叠时，则用成角折顶的手法整复，对粉碎性骨折，用搓捏挤压法复位，夹板加以固定。</t>
  </si>
  <si>
    <t>夹板，绷带</t>
  </si>
  <si>
    <t>粉碎性、陈旧性、旋转性加收200元</t>
  </si>
  <si>
    <t>RCAA0009a</t>
  </si>
  <si>
    <t>634901000470000-RCAA0009a</t>
  </si>
  <si>
    <t>前臂双骨折复位术，粉碎性、陈旧性、旋转性加收</t>
  </si>
  <si>
    <t>RCAA0010</t>
  </si>
  <si>
    <t>634901000610000-RCAA0010</t>
  </si>
  <si>
    <t>尺骨干骨折手法复位
外固定术</t>
  </si>
  <si>
    <t>患者取坐位，患肢骨折处喷药酒舒筋解痉，伤肢前臂置中立位，助手一手握住伤肢拇指，另一手握住伤肢中指、无名指、小指向远端拔伸牵引，同时术者捏住患者前臂骨中间，将骨折端向尺掌侧推迫复位。然后，在移位的反侧端放一平垫，在放四块小夹板，用绷带作三道缚扎固定。</t>
  </si>
  <si>
    <t>粉碎性、陈旧性、旋转形、尺骨骨折合并桡骨小头脱位内收型加收100元</t>
  </si>
  <si>
    <t>RCAA0010a</t>
  </si>
  <si>
    <t>634901000610000-RCAA0010a</t>
  </si>
  <si>
    <t>尺骨干骨折手法复位外固定术，粉碎性、陈旧性、旋转形、尺骨骨折合并桡骨小头脱位内收型加收</t>
  </si>
  <si>
    <t>RCAA0012</t>
  </si>
  <si>
    <t>634901000610000-RCAA0012</t>
  </si>
  <si>
    <t>桡骨干骨折手法复位
外固定术</t>
  </si>
  <si>
    <t>患者取坐位，患肢骨折处喷药酒舒筋解痉，助手一手握住伤肢拇指，另一手握住伤肢食指.中指和无名指向远端拔伸牵引，术者捏住前臂两骨间隙，将骨折端向桡侧推拉摇动复位。然后，在骨折处背侧.掌侧放一桡尺分骨垫，在放四块小夹板，用绷带三道缚扎固定，将伤肢前臂悬吊于胸前。治疗恢复期间，禁止前臂作旋转活动，可作其他功能锻炼。</t>
  </si>
  <si>
    <t>RCAA0013</t>
  </si>
  <si>
    <t>634901000610000-RCAA0013</t>
  </si>
  <si>
    <t>桡骨远端屈曲型骨折
手法复位外固定术</t>
  </si>
  <si>
    <t>患者取坐位，患肢骨折处喷药酒舒筋解痉，一助手用双手捏住伤肢前臂的上端，另一助手握稳伤员拇指和手掌，两者作对抗性拔伸，于此同时，术者用两手拇指把骨折远端推向背侧，余指把骨折近端向掌侧牵拉。此时，远端的助手前臂后旋，腕关节向背伸直侧即可复位。然后，在伤肢 骨折远端掌侧放一平垫，置四块小夹板，用三道扎带固定后悬吊胸前。在初期2周内，禁止腕关节作前屈和桡侧屈曲活动，可作其他活动。</t>
  </si>
  <si>
    <t>RHAA0018</t>
  </si>
  <si>
    <t>634901001010000-RHAA0018</t>
  </si>
  <si>
    <t>沙埋疗</t>
  </si>
  <si>
    <t>将取日光照射的细沙埋没病患部位，或病患部位喷洒进行按摩后施行治疗。</t>
  </si>
  <si>
    <t>PBCD0101</t>
  </si>
  <si>
    <t>004300000210100-PBCD0101</t>
  </si>
  <si>
    <t>穴位放血治疗</t>
  </si>
  <si>
    <t>根据病情确定穴位，选择放血针具，持针具快速刺入到合适的深度，快速出针，挤出适量的血液，压迫止血，对一般腧穴应充分按揉，使之充血后再行针刺。</t>
  </si>
  <si>
    <t>PBCD1401</t>
  </si>
  <si>
    <t>004300000120000-PBCD1401</t>
  </si>
  <si>
    <t>耳穴压丸治疗</t>
  </si>
  <si>
    <t>医者一手固定耳廓，另一手用镊子夹取压丸贴压耳穴，并适度按揉，根据病情嘱患者定时按揉。</t>
  </si>
  <si>
    <t>压丸</t>
  </si>
  <si>
    <t>磁珠</t>
  </si>
  <si>
    <t>RKAA0004</t>
  </si>
  <si>
    <t>634902000020000-RKAA0004</t>
  </si>
  <si>
    <t>蒙药熬煎</t>
  </si>
  <si>
    <t>将铁、钢、陶瓷等物质制做的容器里适量倒入牛奶、肉汤、红糖水等后，再放入相应蒙药粉剂进行把药物煎煮。</t>
  </si>
  <si>
    <t>FPA42201</t>
  </si>
  <si>
    <t>003301000040000-FPA42201</t>
  </si>
  <si>
    <t>消化内镜检查麻醉术</t>
  </si>
  <si>
    <t>指为减少内镜检查痛苦而采用的麻醉方式。静脉输注镇静麻醉药物，监测基本生命体征。不含内镜检查。</t>
  </si>
  <si>
    <t>停用</t>
  </si>
  <si>
    <t>QAAA0024</t>
  </si>
  <si>
    <t>001109000010100-QAAA0024</t>
  </si>
  <si>
    <t>药浴床位单人间
（སྨན་ལུམས་ནད་ཁང་ཡ་ཅན།)</t>
  </si>
  <si>
    <t>含热炕、洗浴池、一次性洗浴袋。病房内配备洗漱间（坐式马桶）、宽带网、电视、淋浴设施、热水、呼叫设备、更衣柜、病房基础设施等</t>
  </si>
  <si>
    <t>QAAA0025</t>
  </si>
  <si>
    <t>001109000010200-QAAA0025</t>
  </si>
  <si>
    <t>药浴床位双人间
(སྨན་ལུམས་ནད་ཁང་ཆ་ཅན།)</t>
  </si>
  <si>
    <t>含热炕、洗浴池、一次性洗浴袋。病房内配备洗漱间（坐式马桶）、洗浴间、电视、淋浴设施、热水、呼叫设备、更衣柜、病房基础设施等</t>
  </si>
  <si>
    <t>QAAA0026</t>
  </si>
  <si>
    <t>001109000010300-QAAA0026</t>
  </si>
  <si>
    <t>药浴床位多人间
(སྨན་ལུམས་ནད་ཁང་འདུས་མ།)</t>
  </si>
  <si>
    <t>PBCB0101</t>
  </si>
  <si>
    <t>004400000010100-PBCB0101</t>
  </si>
  <si>
    <t>艾条灸治疗</t>
  </si>
  <si>
    <t>手持点燃的艾条对施灸穴位或病灶实施灸疗。根据病性、病情、患者体质和穴位等确定选用温和灸、雀啄灸或回旋灸，补泻方法及灸量，安置体位，审定穴位所在，密切观察灸处肤色变化和患者神情变化，注意灸处感觉和病情变化，及时调整艾条和灸处皮肤距离及灸量，防止烫伤。</t>
  </si>
  <si>
    <t>艾条</t>
  </si>
  <si>
    <t>PBCB0201</t>
  </si>
  <si>
    <t>004400000010000-PBCB0201</t>
  </si>
  <si>
    <t>直接灸治疗</t>
  </si>
  <si>
    <t>根据病性、病情、患者体质和穴位等确定选用化脓灸或非化脓灸、补泻方法、灸量，安置体位、审定穴位所在，密切观察灸处肤色变化和患者神情变化，注意灸处感觉和病情变化，及时调整灸量。不含换药。</t>
  </si>
  <si>
    <t>PBCB0301</t>
  </si>
  <si>
    <t>004400000020000-PBCB0301</t>
  </si>
  <si>
    <t>隔物灸治疗</t>
  </si>
  <si>
    <t>根据病性、病情、患者体质和穴位等，确定使用的间隔药物并对药物进行中药饮片调配临方复杂炮制，安置体位，选择合适的灸量，密切观察灸处肤色变化和患者神情反应，以了解灸处感觉和病情变化，及时调整灸量，防止烫伤。不含中药饮片调配临方复杂炮制。</t>
  </si>
  <si>
    <t>同一次治疗用几种间隔物不叠加收费</t>
  </si>
  <si>
    <t>PBCB0401</t>
  </si>
  <si>
    <t>004400000010000-PBCB0401</t>
  </si>
  <si>
    <t>温灸器灸法</t>
  </si>
  <si>
    <t>根据病情，选定腧穴，确定所需艾段和灸量，将艾段放置于温灸器中，安置体位，密切观察灸处肤色变化和患者神情反应，以了解灸处感觉和病情变化，及时调整灸量，防止烫伤。</t>
  </si>
  <si>
    <t>PBCB0501</t>
  </si>
  <si>
    <t>004300000020000-PBCB0501</t>
  </si>
  <si>
    <t>温针灸治疗</t>
  </si>
  <si>
    <t>指在普通针刺基础上，再于针柄上放置艾绒，点燃，可根据病情，更换艾绒。密切注意灸处感觉，防止烫伤。</t>
  </si>
  <si>
    <t>收取“温针灸治疗”费后不再收取“普通针刺”费</t>
  </si>
  <si>
    <t>PBCB0601</t>
  </si>
  <si>
    <t>004400000010400-PBCB0601</t>
  </si>
  <si>
    <t>天灸治疗</t>
  </si>
  <si>
    <t>选用某些有刺激性的药物，并对药物进行中药饮片调配临方复杂炮制，贴敷在穴位上，使其局部自然发泡，通过刺激穴位达到治疗疾病的目的。根据病性、病情、患者体质和穴位等确定和制备天灸药物，安置体位，密切观察灸处肤色变化和感觉，及时调整灸疗时间，进行必要的发泡部位处理。不含中药饮片调配临方复杂炮制。</t>
  </si>
  <si>
    <t>同一次治疗用几种药物不叠加收费</t>
  </si>
  <si>
    <t>PBCB0701</t>
  </si>
  <si>
    <t>004400000030000-PBCB0701</t>
  </si>
  <si>
    <t>灯火灸治疗</t>
  </si>
  <si>
    <t>取3-4寸长的灯芯草，一端蘸麻油或其它植物油，点燃起火后，迅速有力点触选定穴位，听到“叭”的一声响，旋即将灯芯草离开皮肤，多用于儿童，需要与家长和患儿充分沟通，灸后起泡时，要进行必要的发泡部位处理。</t>
  </si>
  <si>
    <t>PBCB0801</t>
  </si>
  <si>
    <t>004400000030100-PBCB0801</t>
  </si>
  <si>
    <t>药线点灸治疗</t>
  </si>
  <si>
    <t>选用特制的药线进行点灸。药线点燃后，稳健而敏捷地将带有珠火的线头直接点按在穴位上，每穴1壮，轻病快速点灸，重病可点按片刻。治疗手法分轻、中、重三种操作手法。</t>
  </si>
  <si>
    <t>PBCB0901</t>
  </si>
  <si>
    <t>004400000070000-PBCB0901</t>
  </si>
  <si>
    <t>督灸治疗</t>
  </si>
  <si>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t>
  </si>
  <si>
    <t>PBCB1001</t>
  </si>
  <si>
    <t>004400000070100-PBCB1001</t>
  </si>
  <si>
    <t>大灸治疗</t>
  </si>
  <si>
    <t>大灸是一种以萝卜片与蒜泥为隔物行大面积灸疗的铺灸法。先灸背腰部，再灸胸腹部，操作方法基本同督灸法，灸完后，十宣放血，并针刺双侧三阴交，泻法，不留针。不含换药。</t>
  </si>
  <si>
    <t>PBCB1101</t>
  </si>
  <si>
    <t>004400000080000-PBCB1101</t>
  </si>
  <si>
    <t>雷火灸治疗</t>
  </si>
  <si>
    <t>选用特制的雷火灸条，将一端点燃，用棉布包裹其烧着的一端，立即紧按于应灸穴位，进行灸熨，灸条冷后再燃再熨，反复灸熨5-10次为度。</t>
  </si>
  <si>
    <t>PBCB1201</t>
  </si>
  <si>
    <t>004400000080100-PBCB1201</t>
  </si>
  <si>
    <t>普通拔罐治疗（太乙神针灸治疗）</t>
  </si>
  <si>
    <t>选用特制的太乙神针灸条，将一端烧着，用棉布包裹其烧着的一端，立即紧按于应灸穴位，进行灸熨，针冷再燃再熨，反复灸熨5-10次为度。</t>
  </si>
  <si>
    <t>PBCC0101</t>
  </si>
  <si>
    <t>004400000040000-PBCC0101</t>
  </si>
  <si>
    <t>普通拔罐治疗</t>
  </si>
  <si>
    <t>根据病情选定闪罐和/或留罐方法，选用经过消毒的普通罐具在治疗部位皮肤上闪拔和/或留置。用闪罐法治疗，用闪火法将罐吸拔于应拔部位，随即取下、再吸拔、再取下，反复吸拔至局部皮肤潮红为度，用留罐法治疗，要将吸拔于皮肤上的罐具留置一定时间，使局部皮肤潮红或皮下瘀血后再将罐具取下，操作过程中，要密切关注拔罐部位皮肤的变化，避免不必要的起泡现象。用留罐法治疗，如果治疗需要起泡，要先征求患者同意。</t>
  </si>
  <si>
    <t>PBCC0201</t>
  </si>
  <si>
    <t>004400000060000-PBCC0201</t>
  </si>
  <si>
    <t>走罐治疗</t>
  </si>
  <si>
    <t>在施治部位皮肤上涂抹润滑剂，或用温水或药液，根据病情确定适宜的负压，选用经过消毒的罐具，先将罐吸拔在皮肤上，再按确定的路线、方向、面积，用适宜的力度，在皮肤上来回滑动，直至皮肤紫红为度，推罐时用力要均匀。</t>
  </si>
  <si>
    <t>PBCC0301</t>
  </si>
  <si>
    <t>004400000050100-PBCC0301</t>
  </si>
  <si>
    <t>水罐治疗</t>
  </si>
  <si>
    <t>根据病情，确定拔罐的部位和竹罐的规格及数量，将竹罐放入水中或药液中煮沸2-3分钟，然后用镊子将罐倒置夹起，迅速用干毛巾捂住罐口片刻，吸去罐内的水液，趁热将罐迅速吸拔于应拔部位，令其吸牢，并留置一定时间，数个竹罐依次操作。</t>
  </si>
  <si>
    <t>PBCC0401</t>
  </si>
  <si>
    <t>004400000040600-PBCC0401</t>
  </si>
  <si>
    <t>磁罐治疗</t>
  </si>
  <si>
    <t>选用带有磁性的罐具，采用普通拔罐疗法技术，通过磁、热、负压作用于人体治疗疾病。</t>
  </si>
  <si>
    <t>不再收取“普通拔罐治疗”费</t>
  </si>
  <si>
    <t>PBCC0501</t>
  </si>
  <si>
    <t>004400000040500-PBCC0501</t>
  </si>
  <si>
    <t>电罐治疗</t>
  </si>
  <si>
    <t>选用特殊的电罐，利用电动吸引器抽吸，将罐内的空气吸除，调节罐内负压，形成需要的负压，要注意掌握吸力的大小。</t>
  </si>
  <si>
    <t>PBCC0601</t>
  </si>
  <si>
    <t>004400000040200-PBCC0601</t>
  </si>
  <si>
    <t>电火罐治疗</t>
  </si>
  <si>
    <t>选用特制的电火罐治疗仪，将罐吸拔并留置于皮肤，通过罐内红外发热体产生的热力及拔罐形成的负压进行治疗，要注意掌握好适宜的温度、治疗时间。</t>
  </si>
  <si>
    <t>PBCC0701</t>
  </si>
  <si>
    <t>004400000040700-PBCC0701</t>
  </si>
  <si>
    <t>真空罐治疗</t>
  </si>
  <si>
    <t>选用真空罐，通过抽气使罐内形成负压，将罐吸拔并留置于皮肤治疗疾病。</t>
  </si>
  <si>
    <t>不再收取“普通拔罐治疗”费。带磁真空罐，不再收取“磁罐治疗”费</t>
  </si>
  <si>
    <t>PBDA0101</t>
  </si>
  <si>
    <t>004500000020000-PBDA0101</t>
  </si>
  <si>
    <t>颈椎病推拿治疗</t>
  </si>
  <si>
    <t>患者坐位，医者用滚法、一指禅推法、拿捏法、按揉法、弹拨法、点压法等在颈项部、枕后部、肩胛部、横突后结节等部位操作，刺激痛点及风池、颈夹脊等穴位，缓解肌紧张，松解粘连，同时可做小幅度旋摇颈椎，施用颈椎斜扳法、颈椎旋转定位扳法、颈椎旋提手法，调整颈椎间关节的错移，恢复颈椎动静力平衡，最后用拿法、分推法、叩击法等结束整理。</t>
  </si>
  <si>
    <t>PBDA0201</t>
  </si>
  <si>
    <t>004500000140000-PBDA0201</t>
  </si>
  <si>
    <t>寰枢关节失稳
推拿治疗</t>
  </si>
  <si>
    <t>患者坐位或仰卧位或侧卧位，医者用滚法、一指禅推法、弹拨法、揉法在颈项部、枕后部及肩部操作，松解痉挛的颈枕肌群，重点刺激枕寰枢关节旁痛点，施用寰枢关节前屈微调手法，调整失稳的寰枢关节，纠正异常位移，最后以推法、擦法等结束整理。</t>
  </si>
  <si>
    <t>此项不得与“颈椎小关节紊乱推拿治疗”同时收取</t>
  </si>
  <si>
    <t>PBDA0301</t>
  </si>
  <si>
    <t>004500000120100-PBDA0301</t>
  </si>
  <si>
    <t>颈椎小关节紊乱
推拿治疗</t>
  </si>
  <si>
    <t>患者坐位，医者用滚法、一指禅推法、拿捏法、按揉法、弹拨法、点压法等在颈项背部操作，松解椎旁上下软组织，重点刺激旁小关节痛点，施用颈椎斜扳法，纠正颈椎后关节紊乱，最后用拿法、分推法、叩击法等结束整理。</t>
  </si>
  <si>
    <t>此项不得与“寰枢关节失稳推拿治疗”同时收取</t>
  </si>
  <si>
    <t>PBDA0401</t>
  </si>
  <si>
    <t>004500000120200-PBDA0401</t>
  </si>
  <si>
    <t>胸椎小关节紊乱
推拿治疗</t>
  </si>
  <si>
    <t>患者俯卧位，医者用滚法、一指禅推法、揉法、弹拨法在胸背部，松解椎旁上下软组织，重点刺激椎旁小关节痛点。施用俯卧推按法、旋转按压法、端坐顶推法等，纠正胸椎后关节紊乱，最后以推法、擦法等结束整理。</t>
  </si>
  <si>
    <t>PBDA0501</t>
  </si>
  <si>
    <t>004500000120300-PBDA0501</t>
  </si>
  <si>
    <t>腰椎小关节紊乱
推拿治疗</t>
  </si>
  <si>
    <t>患者俯卧位，医者用滚法、一指禅推法、按揉法、拿揉法、点压法、弹拨法在腰骶部操作，松解椎旁上下软组织，重点刺激旁小关节痛点。施用传统腰部斜扳法、腰椎分步斜扳法，纠正腰椎关节紊乱。最后以屈髋屈膝法等结束整理。</t>
  </si>
  <si>
    <t>PBDA0601</t>
  </si>
  <si>
    <t>004200000090000-PBDA0601</t>
  </si>
  <si>
    <t>腰椎间盘突出
推拿治疗</t>
  </si>
  <si>
    <t>患者俯卧位，医者用滚法、按揉法、拿揉法、点压法、弹拨法等在腰骶部棘突旁、两侧骶棘肌及下肢部操作，重点刺激棘突旁痛点及肾俞、大肠俞等穴位，缓解肌肉紧张痉挛，松解组织粘连，施用推腰扳肩法、推腰扳腿法、传统腰部斜扳法、腰椎旋转复位法、腰椎分步斜扳法、直腰旋转扳法，调整关节间隙，松解突出物与神经根粘连，最后用牵抖法、屈髋屈膝法结束整理。</t>
  </si>
  <si>
    <t>PBDA0701</t>
  </si>
  <si>
    <t>004500000060000-PBDA0701</t>
  </si>
  <si>
    <t>第三腰椎横突综合征
推拿治疗</t>
  </si>
  <si>
    <t>患者俯卧位，医者用滚法、按揉法重点在第三腰椎横突处操作，缓解肌紧张，作与第三腰椎横突处条索状硬结垂直方向的弹拨，配合腰部后伸等被动活动，消散瘀结，松解局部粘连。</t>
  </si>
  <si>
    <t>PBDA0801</t>
  </si>
  <si>
    <t>004500000090100-PBDA0801</t>
  </si>
  <si>
    <t>骶髂关节紊乱症
推拿治疗</t>
  </si>
  <si>
    <t>患者俯卧位，医者用分推法、揉法重点在患侧骶髂关节部操作，放松局部软组织张力。施用骶髂关节前错位复位手法或骶髂关节后错位复位手法，整复错动关节。</t>
  </si>
  <si>
    <t>PBDA0901</t>
  </si>
  <si>
    <t>004500000120000-PBDA0901</t>
  </si>
  <si>
    <t>强直性脊柱炎
推拿治疗</t>
  </si>
  <si>
    <t>患者俯卧位，医者用滚法、揉法、弹拨法在脊柱两侧膀胱经、夹脊穴、两侧骶棘肌上操作，松弛紧张的肌肉，施用按脊后伸法、仰卧运髋法、扩胸伸脊法、推擦脊柱法，舒筋通络，滑利关节。</t>
  </si>
  <si>
    <t>PBDA1001</t>
  </si>
  <si>
    <t>004500000090200-PBDA1001</t>
  </si>
  <si>
    <t>外伤性截瘫推拿治疗</t>
  </si>
  <si>
    <t>患者先后取仰卧位和俯卧位，医者用滚法、推揉法、按揉法、弹拨法、捏脊法在四肢、背部操作，同时配合腰骶、髋、膝、踝关节的被动运动，舒筋通络，行气活血，促进肢体功能康复。</t>
  </si>
  <si>
    <t>PBDA1101</t>
  </si>
  <si>
    <t>004500000120000-PBDA1101</t>
  </si>
  <si>
    <t>退行性脊柱炎
推拿治疗</t>
  </si>
  <si>
    <t>松解手法：患者俯卧位，医者用滚法、掌根按揉法、弹拨法在腰脊柱两侧骶棘肌及下肢操作，缓解腰肌痉挛，松解局部粘连，施用腰椎微调手法调整关节，用擦法直擦腰骶部督脉及膀胱经，结束整理。</t>
  </si>
  <si>
    <t>PBDA1201</t>
  </si>
  <si>
    <t>004500000010000-PBDA1201</t>
  </si>
  <si>
    <t>落枕推拿治疗</t>
  </si>
  <si>
    <t>患者坐位，医者用滚法、一指禅推法、拿捏法、按揉法、弹拨法等在颈项背部胸锁乳突肌、斜方肌处操作，重点刺激痛点及肩中俞、肩井等穴位，缓解肌肉紧张痉挛，施用颈椎斜扳法或端法等理筋整复，最后用拿揉法、小鱼际叩击法、擦法等结束整理。</t>
  </si>
  <si>
    <t>PBDA1301</t>
  </si>
  <si>
    <t>004200000080000-PBDA1301</t>
  </si>
  <si>
    <t>四肢关节错缝推拿治疗</t>
  </si>
  <si>
    <t>医者用拔伸法牵引患肢，配合摇法环转关节，同时在患处按揉、推压、戳按，整复关节间错缝。</t>
  </si>
  <si>
    <t>粉碎骨折加收不超过50%，陈旧性骨折加收不超过100%，骨折合并脱位加收不超过50%</t>
  </si>
  <si>
    <t>PBDA1301a</t>
  </si>
  <si>
    <t>004200000080000-PBDA1301a</t>
  </si>
  <si>
    <t>四肢关节错缝推拿治疗陈旧性骨折加收</t>
  </si>
  <si>
    <t>PBDA1301b</t>
  </si>
  <si>
    <t>004200000080000-PBDA1301b</t>
  </si>
  <si>
    <t>四肢关节错缝推拿治疗粉碎骨折加收</t>
  </si>
  <si>
    <t>PBDA1301c</t>
  </si>
  <si>
    <t>004200000080000-PBDA1301c</t>
  </si>
  <si>
    <t>四肢关节错缝推拿治疗骨折合并脱位加收</t>
  </si>
  <si>
    <t>PBDA1401</t>
  </si>
  <si>
    <t>004500000090300-PBDA1401</t>
  </si>
  <si>
    <t>项背肌筋膜炎
推拿治疗</t>
  </si>
  <si>
    <t>患者坐位，医者用拿揉法、拇指点压法、按揉法、弹拨法在颈项背部操作，刺激重点穴位及痛点，松解粘连，缓解肌痉挛。同时配合颈椎屈伸、左右侧屈及旋转等运动，滑利关节。施用颈胸椎微调手法，理筋整复，滚揉斜方肌和菱形肌，拿揉斜方肌，直擦督脉和膀胱经，结束治疗。</t>
  </si>
  <si>
    <t>PBDA1501</t>
  </si>
  <si>
    <t>004500000050000-PBDA1501</t>
  </si>
  <si>
    <t>急性腰扭伤推拿治疗</t>
  </si>
  <si>
    <t>患者俯卧位，医者用滚法、按揉法、拿法、点压法、弹拨法等在腰椎两侧骶棘肌处操作，重点刺激痛点及肾俞、膀胱俞等穴位，缓解肌肉紧张痉挛。施用腰部后伸扳法、传统腰部斜扳法、腰椎分步斜扳法，理筋整复。最后用推法、小鱼际擦法、叩击法等结束整理。</t>
  </si>
  <si>
    <t>PBDA1601</t>
  </si>
  <si>
    <t>004500000050000-PBDA1601</t>
  </si>
  <si>
    <t>腰肌劳损推拿治疗</t>
  </si>
  <si>
    <t>患者俯卧位，医者用滚法、按揉法、点压法、弹拨法在腰部两侧膀胱经、痛点及肌痉挛处操作，配合腰部后伸被动运动，提高痛阈、松解粘连，施用传统腰部斜扳法、腰椎分步斜扳法，调整关节紊乱，用滚法、揉法、叩打法在腰臀及大腿后外侧操作，结束整理。</t>
  </si>
  <si>
    <t>PBDA1701</t>
  </si>
  <si>
    <t>004500000090400-PBDA1701</t>
  </si>
  <si>
    <t>梨状肌综合征
推拿治疗</t>
  </si>
  <si>
    <t>患者俯卧位，医者用滚法、掌按揉法沿梨状肌体表投影处操作，用拇指弹拨法于梨状肌肌腹呈垂直方向弹拨，并配合做患髋后伸、外展及外旋等被动运动，最后施擦法擦热局部。</t>
  </si>
  <si>
    <t>PBDA1801</t>
  </si>
  <si>
    <t>004500000090500-PBDA1801</t>
  </si>
  <si>
    <t>臀上皮神经损伤
推拿治疗</t>
  </si>
  <si>
    <t>患者俯卧位，医者用滚法、按法、揉法在患侧腰臀部及大腿后外侧操作，然后用拇指弹拨法在髂嵴最高点内侧2—3厘米处，做与条索状肌筋呈垂直方向弹拨，整复、松解挛缩变形的肌筋，最后用擦法擦热局部。</t>
  </si>
  <si>
    <t>PBDA1901</t>
  </si>
  <si>
    <t>004500000030000-PBDA1901</t>
  </si>
  <si>
    <t>肩周炎推拿治疗</t>
  </si>
  <si>
    <t>患者坐位，医者用滚法、一指禅推法、拿捏法、按揉法、弹拨法在肩前部、三角肌部、腋后部等部位操作，重点刺激痛点及肩井、肩贞等穴位，理筋松解止痛，施用肩关节外展扳法、内收扳法、旋内扳法、上举扳法，松解粘连，滑利关节，改善肩关节的活动范围，用抖法、搓法、拿法等结束整理。</t>
  </si>
  <si>
    <t>PBDA2001</t>
  </si>
  <si>
    <t>004500000040000-PBDA2001</t>
  </si>
  <si>
    <t>滑囊炎推拿治疗</t>
  </si>
  <si>
    <t>患者坐位，医者用滚法、按法、揉法、拿法在患部操作，然后用关节摇法、抖法舒筋通络，滑利关节。</t>
  </si>
  <si>
    <t>PBDA2101</t>
  </si>
  <si>
    <t>004500000040000-PBDA2101
004500000040000-PBDA2101</t>
  </si>
  <si>
    <t>肱骨外上髁炎
推拿治疗</t>
  </si>
  <si>
    <t>患者坐位或仰卧位，医者用滚法、按揉法、点压法等在患肢内外侧面操作，重点刺激肱骨外上髁处及曲池、手三里等穴位，舒筋松解，施用拔伸法牵引肘关节，拇指弹拨肱骨外上髁处，配合肘关节的屈伸、前臂的旋转活动，松解局部粘连，恢复肘关节的活动功能，最后用拿法、大鱼际擦法等结束整理。</t>
  </si>
  <si>
    <t>PBDA2201</t>
  </si>
  <si>
    <t>004500000090600-PBDA2201</t>
  </si>
  <si>
    <t>神经卡压综合征
推拿治疗</t>
  </si>
  <si>
    <t>医者用滚法、揉法、捻法、按法、点法、拨法在患部肌肉、肌腱、筋膜处操作，重点刺激关键穴位及痛点，然后用摇法、拔伸法、分筋法，松解组织粘连，解除神经受压状况。</t>
  </si>
  <si>
    <t>PBDA2301</t>
  </si>
  <si>
    <t>004500000090700-PBDA2301</t>
  </si>
  <si>
    <t>桡骨茎突狭窄性腱鞘炎
推拿治疗</t>
  </si>
  <si>
    <t>患者取坐位，医者用按揉法、弹拨法在腕关节桡侧疼痛点作横向推揉和弹拨，然后用拔伸法、牵拉法，配合拇指的外展、内收等被动活动，解除粘连，疏通狭窄，最后用擦法擦热局部。</t>
  </si>
  <si>
    <t>PBDA2401</t>
  </si>
  <si>
    <t>004500000070000-PBDA2401</t>
  </si>
  <si>
    <t>退行性膝关节炎
推拿治疗</t>
  </si>
  <si>
    <t>患者取坐位或卧位，医者用滚法、点穴法、按揉法、弹拨法等在髌韧带、膝髌周围、内外侧副韧带等操作，重点刺激痛点及阳陵泉、血海等穴位，舒筋松解，施用屈膝摇法，同时配合膝关节的屈伸、旋转等被动活动，松解关节粘连，滑利关节，最后用擦法结束整理。</t>
  </si>
  <si>
    <t>PBDA2501</t>
  </si>
  <si>
    <t>004500000090800-PBDA2501</t>
  </si>
  <si>
    <t>踝关节损伤推拿治疗</t>
  </si>
  <si>
    <t>患者坐位，医者用拔伸法牵引患足，拇指按揉痛处，并向下捋顺，同时做踝关节的屈伸活动，轻轻归合，使筋回槽，最后用擦法擦热局部。</t>
  </si>
  <si>
    <t>PBDA2601</t>
  </si>
  <si>
    <t>004500000090900-PBDA2601</t>
  </si>
  <si>
    <t>腕关节损伤推拿治疗</t>
  </si>
  <si>
    <t>患者坐位，医者用拔伸法牵引患手，拇指按揉痛处，并向下捋顺，同时做腕关节的屈伸活动，轻轻归合，使筋回槽，最后用擦法擦热局部。</t>
  </si>
  <si>
    <t>PBDB0101</t>
  </si>
  <si>
    <t>004500000080000-PBDB0101</t>
  </si>
  <si>
    <t>头痛推拿治疗</t>
  </si>
  <si>
    <t>头面及颈部操作：患者坐位或仰卧位，医者用一指禅推法、指按法、指揉法、抹法、双手扫散法、五指拿法、指尖击法在前额部、头顶及印堂、神庭等穴位操作。颈肩部操作：患者取坐位或俯卧位，用一指禅推法、揉法、拨法、拿法、滚法在项部膀胱经、督脉、项部两侧肌群上操作。</t>
  </si>
  <si>
    <t>PBDB0201</t>
  </si>
  <si>
    <t>004500000080000-PBDB0201</t>
  </si>
  <si>
    <t>眩晕推拿治疗</t>
  </si>
  <si>
    <t>头面及颈部操作：患者坐位或仰卧位，医者用一指禅推法、指按法、指揉法、抹法、双手扫散法、五指拿法、指尖击法在前额部、头顶及印堂、攒竹等穴位操作。颈肩部操作：患者取坐位或俯卧位，用一指禅推法、揉法、拨法、拿法、滚法在项部膀胱经、督脉、项部两侧肌群上操作。</t>
  </si>
  <si>
    <t>PBDB0301</t>
  </si>
  <si>
    <t>004500000080600-PBDB0301</t>
  </si>
  <si>
    <t>失眠推拿治疗</t>
  </si>
  <si>
    <t>头面及颈部操作：患者坐位或仰卧位，医者用一指禅推法、指按法、指揉法、抹法、双手扫散法、五指拿法、指尖击法在前额部、头顶及印堂、睛明等穴位操作。腰背部操作：患者俯卧位，医者用滚法、掌推法在腰背部操作，重点治疗心俞、肝俞、脾俞、胃俞、肾俞、命门等部位。</t>
  </si>
  <si>
    <t>PBDB0401</t>
  </si>
  <si>
    <t>004500000080000-PBDB0401</t>
  </si>
  <si>
    <t>感冒推拿治疗</t>
  </si>
  <si>
    <t>头面及颈部操作：患者坐位或仰卧位，医者用一指禅推法、指按法、指揉法、抹法、双手扫散法、五指拿法、指尖击法在前额部、目眶上下、两侧鼻翼及印堂、攒竹、迎香、太阳等穴位操作。背部操作:用一指禅推法、按揉法在双侧肺俞、定喘穴操作，用擦法擦背部膀胱经(重点擦大杼至膈俞部位)。上肢部操作:用一指禅推法、按揉法、拿揉法、掌推法在上肢太阴经、阳明经往返操作。</t>
  </si>
  <si>
    <t>PBDB0501</t>
  </si>
  <si>
    <t>004500000080000-PBDB0501</t>
  </si>
  <si>
    <t>咳喘推拿治疗</t>
  </si>
  <si>
    <t>胸背部操作：患者取坐位或仰卧位或俯卧位，医者用一指禅推法、中指揉法、分推法在天突、膻中、大椎、定喘等穴位及两胁肋部操作。四肢部操作：患者取坐位或仰卧位，医者用一指禅推法、指按法、指揉法、拿揉法在尺泽、外关、列缺等穴位操作。</t>
  </si>
  <si>
    <t>PBDB0601</t>
  </si>
  <si>
    <t>004500000080000-PBDB0601</t>
  </si>
  <si>
    <t>心悸推拿治疗</t>
  </si>
  <si>
    <t>头面部操作操作：医者用一指禅推法、抹法、揉法、按法、拿法在桥弓、风池、百会穴操作。胸背部操作：医者用一指禅推法、揉法在心俞、肺俞、膻中上操作。上肢部操作：医者用按揉法、拿法在双侧内关、神门及双上肢部操作。</t>
  </si>
  <si>
    <t>PBDB0701</t>
  </si>
  <si>
    <t>004500000080000-PBDB0701</t>
  </si>
  <si>
    <t>消渴推拿治疗</t>
  </si>
  <si>
    <t>患者仰卧位，先用一指禅推法在中脘、天枢、气海、关元进行操作，在神阙穴用松振腹法进行操作，拿揉双下肢前侧，患者俯卧位，在肝俞、肾俞、胰俞(胸8棘突旁开1.5寸)使用按揉法进行操作，再滚揉臀部及双下肢后侧。</t>
  </si>
  <si>
    <t>PBDB0801</t>
  </si>
  <si>
    <t>004500000080000-PBDB0801</t>
  </si>
  <si>
    <t>胃脘痛推拿治疗</t>
  </si>
  <si>
    <t>胃脘部操作：患者取仰卧位，医者用一指禅推法、四指摩法、按揉法在胃脘部操作，重点刺激中脘、气海、天枢、足三里穴等穴位。背部操作：患者取俯卧位，医者用一指禅推法、按揉法、擦法在背部膀胱经上操作。肩臂及胁部操作：患者取坐位，医者用一指禅推法、拿法、揉法、按法在肩井、手三里、内关、合谷等穴位上操作。</t>
  </si>
  <si>
    <t>PBDB0901</t>
  </si>
  <si>
    <t>004500000080000-PBDB0901</t>
  </si>
  <si>
    <t>慢性胆囊炎推拿治疗</t>
  </si>
  <si>
    <t>背部操作：患者坐位或俯卧位，医者用点法、按法、一指禅推法、擦法在背部膈俞、肝俞、胆俞及压痛点处操作。胁肋部操作：患者取坐位，医者用一指禅推法、指按法、指揉法在章门、期门穴操作。四肢部操作：患者取坐位或仰卧位，医者用一指禅推法、点法、按法、揉法在阴陵泉、胆囊、足三里、三阴交等穴位操作。</t>
  </si>
  <si>
    <t>PBDB1001</t>
  </si>
  <si>
    <t>004500000080000-PBDB1001</t>
  </si>
  <si>
    <t>呃逆推拿治疗</t>
  </si>
  <si>
    <t>胸腹部操作：患者仰卧位，医者用按法、揉法、摩法在缺盆穴、膻中穴、中脘穴及腹部操作。背部操作：患者俯卧位，医者用一指禅推法、按揉法、搓法在背部膀胱经操作，重点刺激膈俞、胃俞等穴位。</t>
  </si>
  <si>
    <t>PBDB1101</t>
  </si>
  <si>
    <t>004500000080400-PBDB1101</t>
  </si>
  <si>
    <t>腹泻推拿治疗</t>
  </si>
  <si>
    <t>患者取仰卧位，医者用一指禅推法、摩法、按揉法在中脘、天枢、气海、足三里等穴位操作。患者俯卧位，医者用一指禅推法、按揉法、擦法在脾俞、胃俞、大肠俞、上次髎穴等穴位操作。患者取坐位，医者用拿法在肩井、曲池、合谷等穴位操作。</t>
  </si>
  <si>
    <t>PBDB1201</t>
  </si>
  <si>
    <t>004500000080300-PBDB1201</t>
  </si>
  <si>
    <t>便秘推拿治疗</t>
  </si>
  <si>
    <t>患者取仰卧位，医者用一指禅推法、摩法在中脘、天枢、关元、大横穴等穴位操作。患者取俯卧位，医者用指按法、揉法、一指禅推法、搓法在背部脾俞、胃俞、肝俞、大肠俞、足三里等穴位及腹部操作。</t>
  </si>
  <si>
    <t>PBDB1301</t>
  </si>
  <si>
    <t>004500000080000-PBDB1301</t>
  </si>
  <si>
    <t>癃闭推拿治疗</t>
  </si>
  <si>
    <t>患者取仰卧位，医生用摩法、按揉法在小腹及中极、气海、关元穴等穴位上操作。医者用摩法、按揉法在两大腿内侧及髀关、五里穴等穴位上操作。</t>
  </si>
  <si>
    <t>PBDB1401</t>
  </si>
  <si>
    <t>004500000080000-PBDB1401</t>
  </si>
  <si>
    <t>面瘫推拿治疗</t>
  </si>
  <si>
    <t>患者取坐位或仰卧位，医者用一指禅推法、揉法、按法、擦法在颜面部及印堂、阳白、睛明、四白等穴位操作。患者取坐位，医生用一指禅推法、拿法在风池及项部操作。</t>
  </si>
  <si>
    <t>PBDB1501</t>
  </si>
  <si>
    <t>004500000080000-PBDB1501</t>
  </si>
  <si>
    <t>中风后遗症推拿治疗</t>
  </si>
  <si>
    <t>头面部操作：医者用点揉、拿、一指禅推法及扫散法作用于印堂、神庭、太阳、颊车、地仓、人中等穴及头侧部。腰背部操作：用滚法、按法、擦法、拍打法重点作用于督脉经、膀胱经及华佗夹脊穴。四肢部操作：用点揉法、拿法、推法重点作用于阳明经穴，其次膀胱经穴，然后用运动关节类手法作用于患侧关节。</t>
  </si>
  <si>
    <t>PBDC0101</t>
  </si>
  <si>
    <t>004500000080800-PBDC0101</t>
  </si>
  <si>
    <t>痛经推拿治疗</t>
  </si>
  <si>
    <t>患者仰卧位，医者用摩法、一指禅推法、揉法在小腹部及气海、关元穴操作。患者俯卧位，医者用一指禅推法、滚法、擦法在腰部脊柱两旁及骶部操作。</t>
  </si>
  <si>
    <t>PBDC0201</t>
  </si>
  <si>
    <t>004500000080700-PBDC0201</t>
  </si>
  <si>
    <t>月经不调推拿治疗</t>
  </si>
  <si>
    <t>患者取仰卧位，医者用一指禅推法、掌摩法在中脘、关元、气海穴上操作。患者取俯卧位，医者用一指禅推法、按揉在肝俞、脾俞、肾俞穴等穴位上操作。拿揉足三里、三阴交、血海、阴陵泉穴。</t>
  </si>
  <si>
    <t>PBDD0101</t>
  </si>
  <si>
    <t>004500000080000-PBDD0101</t>
  </si>
  <si>
    <t>近视推拿治疗</t>
  </si>
  <si>
    <t>患者仰卧位，医者用一指禅推法、双手拇指端、中指端揉法、抹法在太阳穴、阳白、印堂、睛明、攒竹、鱼腰、养老、光明穴等穴位及上下眼眶操作。</t>
  </si>
  <si>
    <t>PBDD0201</t>
  </si>
  <si>
    <t>004500000080000-PBDD0201</t>
  </si>
  <si>
    <t>乳蛾推拿治疗</t>
  </si>
  <si>
    <t>医者用缠法在喉结两旁操作，用揉法、拿法、按揉法在天突、风池、肩井、翳风、合谷等穴位上操作。</t>
  </si>
  <si>
    <t>PBDE0101</t>
  </si>
  <si>
    <t>004500000130000-PBDE0101</t>
  </si>
  <si>
    <t>小儿肌性斜颈
推拿治疗</t>
  </si>
  <si>
    <t>患儿取坐位或仰卧位，医者用推揉法、拿捏法放松痉挛的胸锁乳突肌，施用牵拉扳颈法，使患儿头部渐渐向健侧肩部倾斜，逐渐拉长患侧胸锁乳突肌，幅度由小到大，最后用推揉法、拿法结束整理。</t>
  </si>
  <si>
    <t>PBDE0201</t>
  </si>
  <si>
    <t>004500000100000-PBDE0201</t>
  </si>
  <si>
    <t>小儿发热推拿治疗</t>
  </si>
  <si>
    <t>外感发热处方与操作：开天门、推坎宫、运太阳、清天河水、清肺经。肺胃实热处方与操作：清肺经、清胃经、清大肠、揉板门、运内八卦、清天河水、退六腑、揉天枢。阴虚内热处方与操作：揉二马、清天河水、运内劳宫、补脾经、补肺经、揉足三里、推擦涌泉。气虚发热处方与操作：补脾经、补肺经、运内八卦、摩腹、分手阴阳、揉足三里、揉脾俞、揉肺俞、清天河水、清大肠、捏脊。</t>
  </si>
  <si>
    <t>PBDE0301</t>
  </si>
  <si>
    <t>004500000100000-PBDE0301</t>
  </si>
  <si>
    <t>小儿腹泻推拿治疗</t>
  </si>
  <si>
    <t>伤食泻处方与操作：补脾经、推三关、补大肠、揉外劳、揉脐、推上七节骨、揉龟尾、按揉足三里。寒湿泻处方与操作：补脾经、推三关、补大肠、揉外劳、揉脐、推上七节骨、揉龟尾、按揉足三里。脾虚泻处方与操作：补脾经、补大肠、推三关、摩腹、揉脐、推上七节骨、揉龟尾、捏脊。湿热泻处方与操作：清脾经、清胃经、清大肠、清小肠、退六腑、揉天枢、揉龟尾。</t>
  </si>
  <si>
    <t>PBDE0401</t>
  </si>
  <si>
    <t>004500000100000-PBDE0401</t>
  </si>
  <si>
    <t>小儿咳嗽推拿治疗</t>
  </si>
  <si>
    <t>风寒咳嗽处方与操作：推攒竹、推坎宫、运太阳、揉耳后高骨、推三关、掐揉二扇门、顺运内八卦、清肺经、推揉膻中、揉乳根、揉乳旁、揉肺俞。风热咳嗽处方与操作：开天门、推坎宫、运太阳、清肺经、清天河水、推脊柱、推揉膻中、运内八卦、揉肺俞、揉乳根、揉乳旁。内伤咳嗽处方与操作：补脾经、补肺经、运内八卦、推揉膻中、揉乳根、揉乳旁、揉中脘、揉肺俞、按揉足三里。</t>
  </si>
  <si>
    <t>PBDE0501</t>
  </si>
  <si>
    <t>004500000100000-PBDE0501</t>
  </si>
  <si>
    <t>小儿疳积推拿治疗</t>
  </si>
  <si>
    <t>积滞伤脾处方与操作：补脾经、揉板门、推四横纹、运内八卦、揉中脘、分腹阴阳、揉天枢、按揉足三里。气血两亏处方与操作：补脾经、推三关、揉外劳、运内八卦、掐揉四横纹、按揉足三里、揉中脘、捏脊。</t>
  </si>
  <si>
    <t>PBDE0601</t>
  </si>
  <si>
    <t>004500000100000-PBDE0601</t>
  </si>
  <si>
    <t>小儿脱肛推拿治疗</t>
  </si>
  <si>
    <t>气虚处方与操作：补脾经、补肺经、补大肠、推三关、按揉百会、揉龟尾、推上七节骨、捏脊。实热处方与操作:清脾经、清大肠、清小肠、退六腑、按揉膊阳池、揉天枢、推下七节骨、揉龟尾。</t>
  </si>
  <si>
    <t>PBDE0701</t>
  </si>
  <si>
    <t>004500000100000-PBDE0701</t>
  </si>
  <si>
    <t>小儿遗尿推拿治疗</t>
  </si>
  <si>
    <t>补脾经、补肺经、补肾经、推三关、揉外劳、按揉百会、揉丹田、按揉肾俞、按揉三阴交。</t>
  </si>
  <si>
    <t>PBDE0801</t>
  </si>
  <si>
    <t>004500000100000-PBDE0801</t>
  </si>
  <si>
    <t>小儿便秘推拿治疗</t>
  </si>
  <si>
    <t>实秘操作：清大肠、退六腑、运内八卦、按揉膊阳池、摩腹、按揉足三里、推下七节骨、搓摩胁肋、揉天枢。虚秘操作：补脾经、清大肠、推三关、揉上马、按揉膊阳池、揉肾俞、捏脊、按揉足三里。</t>
  </si>
  <si>
    <t>PBDE0901</t>
  </si>
  <si>
    <t>004500000100000-PBDE0901</t>
  </si>
  <si>
    <t>小儿呕吐推拿治疗</t>
  </si>
  <si>
    <t>寒吐处方与操作：补脾经、横纹推向板门、揉外劳、推三关、推天柱骨、揉中脘。热吐操作：清脾胃、清大肠、退六腑、运内八卦、横纹推向板门、推天柱骨、推下七节骨。伤食吐处方与操作：补脾经、揉板门、横纹推向板门、运内八卦、揉中脘、分腹阴阳、按揉足三里。惊恐吐处方与操作：清肝经、掐揉五指节、揉小天心、分手阴阳、推天柱骨、运内八卦、横纹推向板门、揉右端正。</t>
  </si>
  <si>
    <t>PBDE1001</t>
  </si>
  <si>
    <t>004500000100000-PBDE1001</t>
  </si>
  <si>
    <t>小儿厌食推拿治疗</t>
  </si>
  <si>
    <t>脾胃虚弱处方与操作：补脾经、运内八卦、摩中脘、摩腹、揉脾胃俞、揉足三里、捏脊。胃阴不足处方与操作：补脾经、补胃经、揉二马、运板门、运内八卦、揉脾胃俞、运内劳宫、清天河水、清大肠。</t>
  </si>
  <si>
    <t>PBDE1101</t>
  </si>
  <si>
    <t>004500000100000-PBDE1101</t>
  </si>
  <si>
    <t>小儿夜啼推拿治疗</t>
  </si>
  <si>
    <t>脾脏虚寒处方与操作：补脾经、推三关、摩腹、揉中脘。心经积热处方与操作：清心经、清小肠、清天河水、揉总筋、揉内劳宫。惊骇恐惧处方与操作：推攒竹、清肝经、揉小天心、揉五指节。乳食积滞处方与操作：清补脾经(先清后补)、清大肠、摩腹、揉中脘、揉天枢、揉脐、推下七节骨。</t>
  </si>
  <si>
    <t>PBDE1201</t>
  </si>
  <si>
    <t>004500000100000-PBDE1201</t>
  </si>
  <si>
    <t>小儿腹痛推拿治疗</t>
  </si>
  <si>
    <t>寒痛处方与操作：补脾经、揉外劳、推三关、摩腹、掐揉一窝风、拿肚角。伤食痛处方与操作：补脾经、清大肠、揉板门、运内八卦、揉中脘、揉天枢、分腹阴阳、拿肚。虫痛处方与操作：揉一窝风、揉外劳、推三关、摩腹、揉脐。虚寒腹痛处方与操作：补脾经、补肾经、推三关、揉外劳、揉中脘、揉脐、按揉足三里。</t>
  </si>
  <si>
    <t>PBDE1301</t>
  </si>
  <si>
    <t>004500000100000-PBDE1301</t>
  </si>
  <si>
    <t>小儿流涎症推拿治疗</t>
  </si>
  <si>
    <t>脾胃湿热处方与操作：清脾经、清胃经、清大肠、清天河水、掐揉四横纹、掐揉小横纹、揉总筋、摩腹(泻法)。脾气虚弱处方与操作：补脾经、补肺经、补肾经、运内八卦、推三关、摩腹(补法)、揉足三里、揉百会、捏脊。</t>
  </si>
  <si>
    <t>PBDE1401</t>
  </si>
  <si>
    <t>004500000100000-PBDE1401</t>
  </si>
  <si>
    <t>小儿捏脊治疗</t>
  </si>
  <si>
    <t>用拇指桡侧缘顶住皮肤，食、中指前按，三指同时用力提拿皮肤，双手交替捻动向前或食指屈曲，用食指中节桡侧顶住皮肤，拇指前按，两指同时用力提拿皮肤，双手交替捻动向前。</t>
  </si>
  <si>
    <t>PBDE1501</t>
  </si>
  <si>
    <t>004500000100000-PBDE1501</t>
  </si>
  <si>
    <t>分娩性小儿臂丛神经损伤推拿治疗</t>
  </si>
  <si>
    <t>掐揉五指节、老龙，按揉大椎、秉风、天宗、肩髎、肩井、肩髃、曲池、手三里、合谷，并做肩、肘、腕关节的摇、屈伸活动。</t>
  </si>
  <si>
    <t>PBDF0101</t>
  </si>
  <si>
    <t>004500000090000-PBDF0101</t>
  </si>
  <si>
    <t>基本手法推拿治疗</t>
  </si>
  <si>
    <t>施用滚法、一指禅推法、拿法、捏法、揉法、点法、按法、弹法、拨法、摩法、推法、擦法、击法等经络疏通手法在施术部位操作，刺激相关穴位、部位及痛点。</t>
  </si>
  <si>
    <t>PBDF0102</t>
  </si>
  <si>
    <t>004500000090000-PBDF0102</t>
  </si>
  <si>
    <t>复合手法推拿治疗</t>
  </si>
  <si>
    <t>在施用单纯理筋手法(经络疏通手法)的基础上加用揉捻法、拿揉法、按揉法、点按法在施术部位操作，刺激相关穴位、部位及痛点。</t>
  </si>
  <si>
    <t>收取“复合手法推拿治疗”费后不再收取“基本手法推拿治疗”费</t>
  </si>
  <si>
    <t>PBDF0201</t>
  </si>
  <si>
    <t>004500000040000-PBDF0201</t>
  </si>
  <si>
    <t>运动关节手法推拿治疗</t>
  </si>
  <si>
    <t>施用关节的摇法、扳法、拔伸法，滑利关节、松解粘连。施用关节摇法时，使关节或半关节做被动的环转运动，施用关节扳法时，使关节瞬间突然受力，做被动的旋转或屈伸、展收等运动，施用关节拔伸法时，固定关节或肢体的一端，牵拉另一端，应用对抗的力量使关节得到伸展。</t>
  </si>
  <si>
    <t>PBDF0301</t>
  </si>
  <si>
    <t>004500000110000-PBDF0301</t>
  </si>
  <si>
    <t>药棒穴位按摩治疗</t>
  </si>
  <si>
    <t>用特制的木棒蘸上配好的药液，在人体适当的穴位上进行叩击，使拘急之经脉柔润，闭阻之经脉畅通。</t>
  </si>
  <si>
    <t>PBDF0401</t>
  </si>
  <si>
    <t>004300000030000-PBDF0401</t>
  </si>
  <si>
    <t>手指点穴治疗</t>
  </si>
  <si>
    <t>用拇指端、中指端、拇指或食指指间关节点压施术部位或穴位，通经止痛，用于各种痛症。</t>
  </si>
  <si>
    <t>5个穴位</t>
  </si>
  <si>
    <t>PBDF0501</t>
  </si>
  <si>
    <t>004700000100000-PBDF0501</t>
  </si>
  <si>
    <t>中药膏摩</t>
  </si>
  <si>
    <t>用特制药膏涂在人体适当的穴位，然后点揉、按摩上述穴位，通过药物渗透使拘紧之筋脉柔润，闭阻之筋脉畅通。</t>
  </si>
  <si>
    <t>PBDF0601</t>
  </si>
  <si>
    <t>004700000160000-PBDF0601</t>
  </si>
  <si>
    <t>足底反射治疗</t>
  </si>
  <si>
    <t>术者利用足部手法对足部反射区进行刺激，调整人体生理机能，提高免疫系统功能，疏通经络气血，调节神经系统，达到防病、治病、保健、强身的目的。</t>
  </si>
  <si>
    <t>CEMB1000</t>
  </si>
  <si>
    <t>002503090040000-CEMB1000</t>
  </si>
  <si>
    <t>维生素A(VitA)测定</t>
  </si>
  <si>
    <t>乙醇，环己烷</t>
  </si>
  <si>
    <t>CEMC1000</t>
  </si>
  <si>
    <t>002503090040000-CEMC1000</t>
  </si>
  <si>
    <t>维生素B1(VitB1)测定</t>
  </si>
  <si>
    <t>CEMD1000</t>
  </si>
  <si>
    <t>002503090040000-CEMD1000</t>
  </si>
  <si>
    <t>维生素B12(VitB12)测定</t>
  </si>
  <si>
    <t>CEMF1000</t>
  </si>
  <si>
    <t>002503090040000-CEMF1000</t>
  </si>
  <si>
    <t>维生素C(VitC)测定</t>
  </si>
  <si>
    <t>CEMG1000</t>
  </si>
  <si>
    <t>002503090040000-CEMG1000</t>
  </si>
  <si>
    <t>维生素D2(VitD2)测定</t>
  </si>
  <si>
    <t>AAAA0001</t>
  </si>
  <si>
    <t>001102000010000-AAAA0001</t>
  </si>
  <si>
    <t>普通门诊诊察费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</si>
  <si>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t>
  </si>
  <si>
    <t>乙类定额支付</t>
  </si>
  <si>
    <t>AAAA0002</t>
  </si>
  <si>
    <t>001102000010200-AAAA0002</t>
  </si>
  <si>
    <t>副主任医师门诊
诊察费</t>
  </si>
  <si>
    <t>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</si>
  <si>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AAAA0003</t>
  </si>
  <si>
    <t>001102000010100-AAAA0003</t>
  </si>
  <si>
    <t>主任医师门诊诊察费</t>
  </si>
  <si>
    <t>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</si>
  <si>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AAAB0001</t>
  </si>
  <si>
    <t>001102000030000-AAAB0001</t>
  </si>
  <si>
    <r>
      <rPr>
        <sz val="10"/>
        <rFont val="宋体"/>
        <charset val="134"/>
      </rPr>
      <t>急诊诊查费</t>
    </r>
    <r>
      <rPr>
        <sz val="10"/>
        <color rgb="FFFF0000"/>
        <rFont val="宋体"/>
        <charset val="134"/>
      </rPr>
      <t>(急诊诊察费)</t>
    </r>
  </si>
  <si>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</si>
  <si>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AAAG0001</t>
  </si>
  <si>
    <t>004800000060100-AAAG0001</t>
  </si>
  <si>
    <t>普通门诊
中医辨证论治</t>
  </si>
  <si>
    <t>指由主治及以下中医或中西医结合医师在中医普通门诊提供的诊疗服务。通过望闻问切收集中医四诊信息，依据中医理论进行辨证，分析病因、病位、病性及病机转化，作出证候诊断，提出治疗方案。含挂号费。</t>
  </si>
  <si>
    <t>AAAG0002</t>
  </si>
  <si>
    <t>004800000060200-AAAG0002</t>
  </si>
  <si>
    <t>副主任医师门诊
中医辨证论治</t>
  </si>
  <si>
    <t>指由具有副高级职称的中医或中西医结合医师在中医专家门诊提供的诊疗服务。通过望闻问切收集中医四诊信息，依据中医理论进行辨证，分析病因、病位、病性及病机转化，作出证候诊断，提出治疗方案。含挂号费。</t>
  </si>
  <si>
    <t>AAAG0003</t>
  </si>
  <si>
    <t>004800000060300-AAAG0003</t>
  </si>
  <si>
    <t>主任医师门诊中医辨证论治</t>
  </si>
  <si>
    <t>指由具有正高级职称的中医或中西医结合医师在中医专家门诊提供的诊疗服务。通过望闻问切收集中医四诊信息，依据中医理论进行辨证，分析病因、病位、病性及病机转化，作出证候诊断，提出治疗方案。含挂号费。</t>
  </si>
  <si>
    <t>AAAH0001</t>
  </si>
  <si>
    <t>004800000060000-AAAH0001</t>
  </si>
  <si>
    <t>急诊中医辨证论治</t>
  </si>
  <si>
    <t>指由各级中医、中西医结合医务人员提供的24小时急诊急救中医诊疗服务。通过望闻问切收集中医四诊信息，依据中医理论进行辨证，分析病因、病位、病性及病机转化，作出证候诊断，提出治疗方案。含挂号费。</t>
  </si>
  <si>
    <t>QAAA0001</t>
  </si>
  <si>
    <t>004800000060000-QAAA0001</t>
  </si>
  <si>
    <t>普通门诊辩证论治(藏医项目)
(དྲི་བ།)</t>
  </si>
  <si>
    <t>根据藏医理论，对病因、症状、体征等进行详细的询问,通过观察患者机体的形态动静、面目表现、肤色、语言气息及观察患者巩膜、眼睑内壁、瞳孔、眼睑浮肿程度、同时观察患者耳朵的轮廓、颜色、耳脉、舌形、舌苔、舌色及味觉等诊断疾病的方法。</t>
  </si>
  <si>
    <t>QAAA0002</t>
  </si>
  <si>
    <t>004800000060200-QAAA0002</t>
  </si>
  <si>
    <t>副主任医师门诊辩证论治(藏医项目)
（འབུམ་རམས་གཞོན་པའི་བརྟག་ཚུལ།）</t>
  </si>
  <si>
    <t>QAAA0003</t>
  </si>
  <si>
    <t>004800000060300-QAAA0003</t>
  </si>
  <si>
    <t>主任医师门诊辩证论治(藏医项目)
（འབུམ་རམས་པའི་བརྟག་ཚུལ།)</t>
  </si>
  <si>
    <t>RAAA0001</t>
  </si>
  <si>
    <t>004800000060000-RAAA0001</t>
  </si>
  <si>
    <t>普通门诊蒙医辩证论治</t>
  </si>
  <si>
    <t>RAAA0002</t>
  </si>
  <si>
    <t>004800000060200-RAAA0002</t>
  </si>
  <si>
    <t>副主任医师门诊蒙医辩证论治</t>
  </si>
  <si>
    <t>RAAA0003</t>
  </si>
  <si>
    <t>004800000060300-RAAA0003</t>
  </si>
  <si>
    <t>主任医师门诊蒙医辩证论治</t>
  </si>
  <si>
    <t>QHXZ0149</t>
  </si>
  <si>
    <t>001102000010400-QHXZ0149</t>
  </si>
  <si>
    <t>一般诊疗费</t>
  </si>
  <si>
    <t>政府举办的乡镇卫生院、城市社区卫生服务中心、村卫生室收取的挂号费、诊查费、注射费（含静脉注射，不含药品和医用耗材）及药事服务成本。</t>
  </si>
  <si>
    <t>仅限政府举办的乡镇卫生院、城市社区卫生服务中心、村卫生室。单独的门诊购药不得收取此项，住院就医10天以内（含10天）只能收取1次，超过10天可加收1次，最多不超过2次。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</si>
</sst>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52">
    <font>
      <sz val="10"/>
      <color theme="1"/>
      <name val="等线"/>
      <charset val="134"/>
      <scheme val="minor"/>
    </font>
    <font>
      <sz val="10"/>
      <color theme="4" tint="0.6"/>
      <name val="等线"/>
      <charset val="134"/>
      <scheme val="minor"/>
    </font>
    <font>
      <sz val="10"/>
      <name val="等线"/>
      <charset val="134"/>
      <scheme val="minor"/>
    </font>
    <font>
      <sz val="10"/>
      <name val="方正黑体简体"/>
      <charset val="134"/>
    </font>
    <font>
      <sz val="10"/>
      <name val="宋体"/>
      <charset val="134"/>
    </font>
    <font>
      <sz val="10"/>
      <name val="方正小标宋简体"/>
      <charset val="134"/>
    </font>
    <font>
      <b/>
      <sz val="10"/>
      <name val="宋体"/>
      <charset val="134"/>
    </font>
    <font>
      <u/>
      <sz val="10"/>
      <name val="宋体"/>
      <charset val="134"/>
    </font>
    <font>
      <strike/>
      <sz val="10"/>
      <name val="宋体"/>
      <charset val="134"/>
    </font>
    <font>
      <strike/>
      <u/>
      <sz val="10"/>
      <name val="宋体"/>
      <charset val="134"/>
    </font>
    <font>
      <b/>
      <sz val="10"/>
      <color theme="1"/>
      <name val="宋体"/>
      <charset val="134"/>
    </font>
    <font>
      <sz val="9"/>
      <color theme="1"/>
      <name val="宋体"/>
      <charset val="134"/>
    </font>
    <font>
      <sz val="10"/>
      <color theme="1"/>
      <name val="宋体"/>
      <charset val="134"/>
    </font>
    <font>
      <sz val="10"/>
      <color theme="4" tint="0.6"/>
      <name val="宋体"/>
      <charset val="134"/>
    </font>
    <font>
      <strike/>
      <sz val="10"/>
      <color rgb="FFFF0000"/>
      <name val="宋体"/>
      <charset val="134"/>
    </font>
    <font>
      <sz val="9"/>
      <name val="宋体"/>
      <charset val="134"/>
    </font>
    <font>
      <sz val="12"/>
      <name val="宋体"/>
      <charset val="134"/>
    </font>
    <font>
      <sz val="10"/>
      <color rgb="FFFF0000"/>
      <name val="宋体"/>
      <charset val="134"/>
    </font>
    <font>
      <sz val="11"/>
      <color theme="1"/>
      <name val="宋体"/>
      <charset val="134"/>
    </font>
    <font>
      <sz val="14"/>
      <name val="宋体"/>
      <charset val="134"/>
    </font>
    <font>
      <sz val="14"/>
      <name val="方正黑体简体"/>
      <charset val="134"/>
    </font>
    <font>
      <sz val="20"/>
      <name val="方正小标宋简体"/>
      <charset val="134"/>
    </font>
    <font>
      <sz val="12"/>
      <name val="方正小标宋简体"/>
      <charset val="134"/>
    </font>
    <font>
      <b/>
      <sz val="14"/>
      <name val="宋体"/>
      <charset val="134"/>
    </font>
    <font>
      <sz val="11"/>
      <color indexed="8"/>
      <name val="等线"/>
      <charset val="134"/>
      <scheme val="minor"/>
    </font>
    <font>
      <sz val="12"/>
      <color theme="1"/>
      <name val="宋体"/>
      <charset val="134"/>
    </font>
    <font>
      <sz val="12"/>
      <color rgb="FF000000"/>
      <name val="宋体"/>
      <charset val="134"/>
    </font>
    <font>
      <sz val="12"/>
      <color rgb="FFFF0000"/>
      <name val="宋体"/>
      <charset val="134"/>
    </font>
    <font>
      <sz val="12"/>
      <color theme="1"/>
      <name val="仿宋_GB2312"/>
      <charset val="134"/>
    </font>
    <font>
      <sz val="1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2"/>
      <color rgb="FFFF0000"/>
      <name val="宋体"/>
      <charset val="134"/>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0" fillId="0" borderId="0" applyFont="0" applyFill="0" applyBorder="0" applyAlignment="0" applyProtection="0">
      <alignment vertical="center"/>
    </xf>
    <xf numFmtId="0" fontId="31" fillId="2" borderId="0" applyNumberFormat="0" applyBorder="0" applyAlignment="0" applyProtection="0">
      <alignment vertical="center"/>
    </xf>
    <xf numFmtId="0" fontId="32" fillId="3" borderId="9"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4" borderId="0" applyNumberFormat="0" applyBorder="0" applyAlignment="0" applyProtection="0">
      <alignment vertical="center"/>
    </xf>
    <xf numFmtId="0" fontId="33" fillId="5" borderId="0" applyNumberFormat="0" applyBorder="0" applyAlignment="0" applyProtection="0">
      <alignment vertical="center"/>
    </xf>
    <xf numFmtId="43" fontId="30" fillId="0" borderId="0" applyFont="0" applyFill="0" applyBorder="0" applyAlignment="0" applyProtection="0">
      <alignment vertical="center"/>
    </xf>
    <xf numFmtId="0" fontId="34" fillId="6"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7" borderId="10" applyNumberFormat="0" applyFont="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1" applyNumberFormat="0" applyFill="0" applyAlignment="0" applyProtection="0">
      <alignment vertical="center"/>
    </xf>
    <xf numFmtId="0" fontId="42" fillId="0" borderId="11" applyNumberFormat="0" applyFill="0" applyAlignment="0" applyProtection="0">
      <alignment vertical="center"/>
    </xf>
    <xf numFmtId="0" fontId="34" fillId="9" borderId="0" applyNumberFormat="0" applyBorder="0" applyAlignment="0" applyProtection="0">
      <alignment vertical="center"/>
    </xf>
    <xf numFmtId="0" fontId="37" fillId="0" borderId="12" applyNumberFormat="0" applyFill="0" applyAlignment="0" applyProtection="0">
      <alignment vertical="center"/>
    </xf>
    <xf numFmtId="0" fontId="34" fillId="10" borderId="0" applyNumberFormat="0" applyBorder="0" applyAlignment="0" applyProtection="0">
      <alignment vertical="center"/>
    </xf>
    <xf numFmtId="0" fontId="43" fillId="11" borderId="13" applyNumberFormat="0" applyAlignment="0" applyProtection="0">
      <alignment vertical="center"/>
    </xf>
    <xf numFmtId="0" fontId="44" fillId="11" borderId="9" applyNumberFormat="0" applyAlignment="0" applyProtection="0">
      <alignment vertical="center"/>
    </xf>
    <xf numFmtId="0" fontId="45" fillId="12" borderId="14" applyNumberFormat="0" applyAlignment="0" applyProtection="0">
      <alignment vertical="center"/>
    </xf>
    <xf numFmtId="0" fontId="31" fillId="13" borderId="0" applyNumberFormat="0" applyBorder="0" applyAlignment="0" applyProtection="0">
      <alignment vertical="center"/>
    </xf>
    <xf numFmtId="0" fontId="34" fillId="14" borderId="0" applyNumberFormat="0" applyBorder="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16" fillId="0" borderId="0">
      <alignment vertical="center"/>
    </xf>
  </cellStyleXfs>
  <cellXfs count="92">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ont="1" applyFill="1" applyAlignment="1">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Fill="1" applyBorder="1" applyAlignment="1">
      <alignment wrapText="1"/>
    </xf>
    <xf numFmtId="0" fontId="4" fillId="0" borderId="1" xfId="0" applyFont="1" applyFill="1" applyBorder="1" applyAlignment="1"/>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lignment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176" fontId="4" fillId="0" borderId="1" xfId="0" applyNumberFormat="1" applyFont="1" applyFill="1" applyBorder="1" applyAlignment="1">
      <alignment horizontal="center"/>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3" fillId="0" borderId="0" xfId="0" applyFont="1" applyFill="1" applyAlignment="1">
      <alignment horizontal="center" vertical="center"/>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0" xfId="0" applyFont="1" applyFill="1" applyAlignment="1"/>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2" fillId="0" borderId="1" xfId="0" applyFont="1" applyFill="1" applyBorder="1" applyAlignment="1">
      <alignment vertical="center" wrapText="1"/>
    </xf>
    <xf numFmtId="0" fontId="16" fillId="0" borderId="4" xfId="0" applyFont="1" applyFill="1" applyBorder="1" applyAlignment="1">
      <alignment horizontal="center" vertical="center" wrapText="1"/>
    </xf>
    <xf numFmtId="176" fontId="16" fillId="0" borderId="4"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2" fillId="0" borderId="0" xfId="0" applyFont="1" applyFill="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8" fillId="0" borderId="4" xfId="0" applyFont="1" applyFill="1" applyBorder="1" applyAlignment="1">
      <alignment horizontal="left" vertical="top" wrapText="1"/>
    </xf>
    <xf numFmtId="0" fontId="8" fillId="0" borderId="1" xfId="0" applyFont="1" applyFill="1" applyBorder="1" applyAlignment="1">
      <alignment vertical="center" wrapText="1"/>
    </xf>
    <xf numFmtId="0" fontId="0" fillId="0" borderId="0" xfId="0" applyFont="1" applyFill="1" applyAlignment="1">
      <alignment horizontal="center" vertical="center"/>
    </xf>
    <xf numFmtId="0" fontId="16" fillId="0" borderId="0" xfId="0" applyFont="1" applyFill="1" applyAlignment="1">
      <alignment vertical="center"/>
    </xf>
    <xf numFmtId="0" fontId="19" fillId="0" borderId="0" xfId="0" applyFont="1" applyFill="1" applyAlignment="1" applyProtection="1">
      <alignment horizontal="center" vertical="center"/>
      <protection locked="0"/>
    </xf>
    <xf numFmtId="0" fontId="16"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23" fillId="0" borderId="4"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49" fontId="23" fillId="0" borderId="4" xfId="0" applyNumberFormat="1"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protection locked="0"/>
    </xf>
    <xf numFmtId="0" fontId="24" fillId="0" borderId="4" xfId="0" applyFont="1" applyFill="1" applyBorder="1" applyAlignment="1">
      <alignment vertical="center"/>
    </xf>
    <xf numFmtId="0" fontId="16" fillId="0" borderId="4" xfId="0" applyFont="1" applyFill="1" applyBorder="1" applyAlignment="1">
      <alignment horizontal="left" vertical="center" wrapText="1"/>
    </xf>
    <xf numFmtId="0" fontId="25" fillId="0" borderId="4" xfId="0" applyNumberFormat="1" applyFont="1" applyFill="1" applyBorder="1" applyAlignment="1">
      <alignment horizontal="center" vertical="center" wrapText="1"/>
    </xf>
    <xf numFmtId="0" fontId="25" fillId="0" borderId="4" xfId="0" applyNumberFormat="1" applyFont="1" applyFill="1" applyBorder="1" applyAlignment="1">
      <alignment vertical="center" wrapText="1"/>
    </xf>
    <xf numFmtId="0" fontId="25" fillId="0" borderId="4" xfId="0" applyNumberFormat="1" applyFont="1" applyFill="1" applyBorder="1" applyAlignment="1">
      <alignment vertical="top" wrapText="1"/>
    </xf>
    <xf numFmtId="0" fontId="26"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0" borderId="4" xfId="0" applyNumberFormat="1" applyFont="1" applyFill="1" applyBorder="1" applyAlignment="1">
      <alignment vertical="center" wrapText="1"/>
    </xf>
    <xf numFmtId="0" fontId="27" fillId="0" borderId="4" xfId="0" applyNumberFormat="1" applyFont="1" applyFill="1" applyBorder="1" applyAlignment="1">
      <alignment vertical="top" wrapText="1"/>
    </xf>
    <xf numFmtId="0" fontId="24" fillId="0" borderId="0" xfId="0" applyFont="1" applyFill="1" applyAlignment="1">
      <alignment vertical="center"/>
    </xf>
    <xf numFmtId="0" fontId="24" fillId="0" borderId="0" xfId="0" applyFont="1" applyFill="1" applyAlignment="1">
      <alignment horizontal="center" vertical="center"/>
    </xf>
    <xf numFmtId="0" fontId="16" fillId="0" borderId="4" xfId="0" applyFont="1" applyFill="1" applyBorder="1" applyAlignment="1">
      <alignment vertical="center"/>
    </xf>
    <xf numFmtId="0" fontId="25" fillId="0" borderId="4" xfId="0" applyFont="1" applyFill="1" applyBorder="1" applyAlignment="1">
      <alignment horizontal="center" vertical="center" wrapText="1"/>
    </xf>
    <xf numFmtId="0" fontId="25" fillId="0" borderId="4" xfId="0" applyFont="1" applyFill="1" applyBorder="1" applyAlignment="1">
      <alignment horizontal="left" vertical="center" wrapText="1"/>
    </xf>
    <xf numFmtId="0" fontId="28" fillId="0" borderId="4" xfId="0" applyFont="1" applyFill="1" applyBorder="1" applyAlignment="1">
      <alignment horizontal="center" vertical="center"/>
    </xf>
    <xf numFmtId="0" fontId="29" fillId="0" borderId="4" xfId="0" applyNumberFormat="1" applyFont="1" applyFill="1" applyBorder="1" applyAlignment="1">
      <alignment horizontal="center" vertical="center" wrapText="1"/>
    </xf>
    <xf numFmtId="176" fontId="25" fillId="0" borderId="4" xfId="0" applyNumberFormat="1" applyFont="1" applyFill="1" applyBorder="1" applyAlignment="1">
      <alignment horizontal="center" vertical="center" wrapText="1"/>
    </xf>
    <xf numFmtId="0" fontId="26" fillId="0" borderId="4" xfId="0" applyNumberFormat="1" applyFont="1" applyFill="1" applyBorder="1" applyAlignment="1">
      <alignment vertical="center" wrapText="1"/>
    </xf>
    <xf numFmtId="0" fontId="27" fillId="0" borderId="4" xfId="0" applyNumberFormat="1" applyFont="1" applyFill="1" applyBorder="1" applyAlignment="1">
      <alignment vertical="center" wrapText="1"/>
    </xf>
    <xf numFmtId="176" fontId="25" fillId="0" borderId="4" xfId="49" applyNumberFormat="1" applyFont="1" applyFill="1" applyBorder="1" applyAlignment="1" applyProtection="1">
      <alignment horizontal="center" vertical="center" wrapText="1"/>
    </xf>
    <xf numFmtId="0" fontId="24" fillId="0" borderId="4" xfId="0" applyFont="1" applyFill="1" applyBorder="1" applyAlignment="1" quotePrefix="1">
      <alignment vertical="center"/>
    </xf>
    <xf numFmtId="0" fontId="12"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复件 最终"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4"/>
  <sheetViews>
    <sheetView zoomScale="90" zoomScaleNormal="90" workbookViewId="0">
      <pane ySplit="4" topLeftCell="A21" activePane="bottomLeft" state="frozen"/>
      <selection/>
      <selection pane="bottomLeft" activeCell="D1" sqref="D$1:D$1048576"/>
    </sheetView>
  </sheetViews>
  <sheetFormatPr defaultColWidth="15.3333333333333" defaultRowHeight="14.25" customHeight="1"/>
  <cols>
    <col min="1" max="2" width="15.3333333333333" style="64" customWidth="1"/>
    <col min="3" max="3" width="19.447619047619" style="64" customWidth="1"/>
    <col min="4" max="4" width="15.3333333333333" style="64" customWidth="1"/>
    <col min="5" max="16384" width="15.3333333333333" style="62" customWidth="1"/>
  </cols>
  <sheetData>
    <row r="1" ht="18.75" spans="1:3">
      <c r="A1" s="65" t="s">
        <v>0</v>
      </c>
      <c r="B1" s="65"/>
      <c r="C1" s="65"/>
    </row>
    <row r="2" s="62" customFormat="1" ht="30" customHeight="1" spans="1:13">
      <c r="A2" s="66" t="s">
        <v>1</v>
      </c>
      <c r="B2" s="66"/>
      <c r="C2" s="66"/>
      <c r="D2" s="67"/>
      <c r="E2" s="67"/>
      <c r="F2" s="67"/>
      <c r="G2" s="67"/>
      <c r="H2" s="67"/>
      <c r="I2" s="67"/>
      <c r="J2" s="67"/>
      <c r="K2" s="67"/>
      <c r="L2" s="67"/>
      <c r="M2" s="64"/>
    </row>
    <row r="3" s="63" customFormat="1" ht="25" customHeight="1" spans="1:13">
      <c r="A3" s="68" t="s">
        <v>2</v>
      </c>
      <c r="B3" s="69" t="s">
        <v>3</v>
      </c>
      <c r="C3" s="69" t="s">
        <v>4</v>
      </c>
      <c r="D3" s="70" t="s">
        <v>5</v>
      </c>
      <c r="E3" s="70" t="s">
        <v>6</v>
      </c>
      <c r="F3" s="70" t="s">
        <v>7</v>
      </c>
      <c r="G3" s="70" t="s">
        <v>8</v>
      </c>
      <c r="H3" s="70" t="s">
        <v>9</v>
      </c>
      <c r="I3" s="70" t="s">
        <v>10</v>
      </c>
      <c r="J3" s="70" t="s">
        <v>11</v>
      </c>
      <c r="K3" s="70"/>
      <c r="L3" s="70"/>
      <c r="M3" s="70" t="s">
        <v>12</v>
      </c>
    </row>
    <row r="4" s="63" customFormat="1" ht="30" customHeight="1" spans="1:13">
      <c r="A4" s="68"/>
      <c r="B4" s="71"/>
      <c r="C4" s="71"/>
      <c r="D4" s="70"/>
      <c r="E4" s="70"/>
      <c r="F4" s="70"/>
      <c r="G4" s="70"/>
      <c r="H4" s="70"/>
      <c r="I4" s="70"/>
      <c r="J4" s="68" t="s">
        <v>13</v>
      </c>
      <c r="K4" s="68" t="s">
        <v>14</v>
      </c>
      <c r="L4" s="68" t="s">
        <v>15</v>
      </c>
      <c r="M4" s="70"/>
    </row>
    <row r="5" s="62" customFormat="1" ht="80" customHeight="1" spans="1:13">
      <c r="A5" s="52">
        <v>1</v>
      </c>
      <c r="B5" s="52" t="s">
        <v>16</v>
      </c>
      <c r="C5" s="72" t="s">
        <v>17</v>
      </c>
      <c r="D5" s="50" t="s">
        <v>18</v>
      </c>
      <c r="E5" s="73" t="s">
        <v>19</v>
      </c>
      <c r="F5" s="50"/>
      <c r="G5" s="50"/>
      <c r="H5" s="50" t="s">
        <v>20</v>
      </c>
      <c r="I5" s="50" t="s">
        <v>21</v>
      </c>
      <c r="J5" s="50">
        <v>80</v>
      </c>
      <c r="K5" s="50">
        <v>64</v>
      </c>
      <c r="L5" s="50">
        <v>55</v>
      </c>
      <c r="M5" s="50"/>
    </row>
    <row r="6" s="62" customFormat="1" ht="139" customHeight="1" spans="1:13">
      <c r="A6" s="52">
        <v>2</v>
      </c>
      <c r="B6" s="52" t="s">
        <v>22</v>
      </c>
      <c r="C6" s="72" t="s">
        <v>23</v>
      </c>
      <c r="D6" s="50" t="s">
        <v>24</v>
      </c>
      <c r="E6" s="73" t="s">
        <v>25</v>
      </c>
      <c r="F6" s="50"/>
      <c r="G6" s="50"/>
      <c r="H6" s="50" t="s">
        <v>20</v>
      </c>
      <c r="I6" s="50"/>
      <c r="J6" s="50" t="s">
        <v>26</v>
      </c>
      <c r="K6" s="50" t="s">
        <v>26</v>
      </c>
      <c r="L6" s="50" t="s">
        <v>26</v>
      </c>
      <c r="M6" s="50"/>
    </row>
    <row r="7" s="62" customFormat="1" ht="72" customHeight="1" spans="1:13">
      <c r="A7" s="52">
        <v>3</v>
      </c>
      <c r="B7" s="52" t="s">
        <v>27</v>
      </c>
      <c r="C7" s="72" t="s">
        <v>28</v>
      </c>
      <c r="D7" s="50" t="s">
        <v>29</v>
      </c>
      <c r="E7" s="73" t="s">
        <v>30</v>
      </c>
      <c r="F7" s="50" t="s">
        <v>31</v>
      </c>
      <c r="G7" s="50"/>
      <c r="H7" s="50" t="s">
        <v>20</v>
      </c>
      <c r="I7" s="50"/>
      <c r="J7" s="50">
        <v>280</v>
      </c>
      <c r="K7" s="50">
        <v>220</v>
      </c>
      <c r="L7" s="50">
        <v>190</v>
      </c>
      <c r="M7" s="50"/>
    </row>
    <row r="8" s="62" customFormat="1" ht="93" customHeight="1" spans="1:13">
      <c r="A8" s="52">
        <v>4</v>
      </c>
      <c r="B8" s="52" t="s">
        <v>32</v>
      </c>
      <c r="C8" s="72" t="s">
        <v>33</v>
      </c>
      <c r="D8" s="50" t="s">
        <v>34</v>
      </c>
      <c r="E8" s="73" t="s">
        <v>35</v>
      </c>
      <c r="F8" s="50" t="s">
        <v>36</v>
      </c>
      <c r="G8" s="50"/>
      <c r="H8" s="50" t="s">
        <v>20</v>
      </c>
      <c r="I8" s="50"/>
      <c r="J8" s="50">
        <v>650</v>
      </c>
      <c r="K8" s="50">
        <v>520</v>
      </c>
      <c r="L8" s="50">
        <v>450</v>
      </c>
      <c r="M8" s="50"/>
    </row>
    <row r="9" s="62" customFormat="1" ht="96" customHeight="1" spans="1:13">
      <c r="A9" s="52">
        <v>5</v>
      </c>
      <c r="B9" s="52" t="s">
        <v>37</v>
      </c>
      <c r="C9" s="72" t="s">
        <v>38</v>
      </c>
      <c r="D9" s="50" t="s">
        <v>39</v>
      </c>
      <c r="E9" s="73" t="s">
        <v>40</v>
      </c>
      <c r="F9" s="50" t="s">
        <v>36</v>
      </c>
      <c r="G9" s="50"/>
      <c r="H9" s="50" t="s">
        <v>20</v>
      </c>
      <c r="I9" s="50"/>
      <c r="J9" s="50">
        <v>1200</v>
      </c>
      <c r="K9" s="50">
        <v>960</v>
      </c>
      <c r="L9" s="50">
        <v>840</v>
      </c>
      <c r="M9" s="50"/>
    </row>
    <row r="10" s="62" customFormat="1" ht="85" customHeight="1" spans="1:13">
      <c r="A10" s="52">
        <v>6</v>
      </c>
      <c r="B10" s="52" t="s">
        <v>41</v>
      </c>
      <c r="C10" s="72" t="s">
        <v>42</v>
      </c>
      <c r="D10" s="50" t="s">
        <v>43</v>
      </c>
      <c r="E10" s="73" t="s">
        <v>44</v>
      </c>
      <c r="F10" s="50" t="s">
        <v>45</v>
      </c>
      <c r="G10" s="73"/>
      <c r="H10" s="50" t="s">
        <v>46</v>
      </c>
      <c r="I10" s="50"/>
      <c r="J10" s="50">
        <v>20</v>
      </c>
      <c r="K10" s="50">
        <v>16</v>
      </c>
      <c r="L10" s="50">
        <v>14</v>
      </c>
      <c r="M10" s="50"/>
    </row>
    <row r="11" s="62" customFormat="1" ht="89" customHeight="1" spans="1:13">
      <c r="A11" s="52">
        <v>7</v>
      </c>
      <c r="B11" s="52" t="s">
        <v>47</v>
      </c>
      <c r="C11" s="72" t="s">
        <v>48</v>
      </c>
      <c r="D11" s="50" t="s">
        <v>49</v>
      </c>
      <c r="E11" s="73" t="s">
        <v>50</v>
      </c>
      <c r="F11" s="50" t="s">
        <v>36</v>
      </c>
      <c r="G11" s="50"/>
      <c r="H11" s="50" t="s">
        <v>20</v>
      </c>
      <c r="I11" s="50"/>
      <c r="J11" s="50" t="s">
        <v>26</v>
      </c>
      <c r="K11" s="50" t="s">
        <v>26</v>
      </c>
      <c r="L11" s="50" t="s">
        <v>26</v>
      </c>
      <c r="M11" s="50"/>
    </row>
    <row r="12" s="62" customFormat="1" ht="91" customHeight="1" spans="1:13">
      <c r="A12" s="52">
        <v>8</v>
      </c>
      <c r="B12" s="52" t="s">
        <v>51</v>
      </c>
      <c r="C12" s="72" t="s">
        <v>52</v>
      </c>
      <c r="D12" s="50" t="s">
        <v>53</v>
      </c>
      <c r="E12" s="73" t="s">
        <v>54</v>
      </c>
      <c r="F12" s="50" t="s">
        <v>55</v>
      </c>
      <c r="G12" s="50"/>
      <c r="H12" s="50" t="s">
        <v>56</v>
      </c>
      <c r="I12" s="50"/>
      <c r="J12" s="50">
        <v>40</v>
      </c>
      <c r="K12" s="50">
        <v>32</v>
      </c>
      <c r="L12" s="50">
        <v>28</v>
      </c>
      <c r="M12" s="50"/>
    </row>
    <row r="13" s="62" customFormat="1" ht="72" customHeight="1" spans="1:13">
      <c r="A13" s="52">
        <v>9</v>
      </c>
      <c r="B13" s="52" t="s">
        <v>57</v>
      </c>
      <c r="C13" s="72" t="s">
        <v>58</v>
      </c>
      <c r="D13" s="50" t="s">
        <v>59</v>
      </c>
      <c r="E13" s="73" t="s">
        <v>60</v>
      </c>
      <c r="F13" s="50" t="s">
        <v>61</v>
      </c>
      <c r="G13" s="50"/>
      <c r="H13" s="50" t="s">
        <v>20</v>
      </c>
      <c r="I13" s="50"/>
      <c r="J13" s="50">
        <v>60</v>
      </c>
      <c r="K13" s="50">
        <v>48</v>
      </c>
      <c r="L13" s="50">
        <v>42</v>
      </c>
      <c r="M13" s="50"/>
    </row>
    <row r="14" s="62" customFormat="1" ht="90" customHeight="1" spans="1:13">
      <c r="A14" s="52">
        <v>10</v>
      </c>
      <c r="B14" s="52" t="s">
        <v>62</v>
      </c>
      <c r="C14" s="72" t="s">
        <v>63</v>
      </c>
      <c r="D14" s="50" t="s">
        <v>64</v>
      </c>
      <c r="E14" s="73" t="s">
        <v>65</v>
      </c>
      <c r="F14" s="50" t="s">
        <v>61</v>
      </c>
      <c r="G14" s="50"/>
      <c r="H14" s="50" t="s">
        <v>20</v>
      </c>
      <c r="I14" s="50"/>
      <c r="J14" s="50">
        <v>100</v>
      </c>
      <c r="K14" s="50">
        <v>80</v>
      </c>
      <c r="L14" s="50">
        <v>70</v>
      </c>
      <c r="M14" s="50"/>
    </row>
    <row r="15" s="62" customFormat="1" ht="80" customHeight="1" spans="1:13">
      <c r="A15" s="52">
        <v>11</v>
      </c>
      <c r="B15" s="52" t="s">
        <v>66</v>
      </c>
      <c r="C15" s="72" t="s">
        <v>67</v>
      </c>
      <c r="D15" s="50" t="s">
        <v>68</v>
      </c>
      <c r="E15" s="73" t="s">
        <v>69</v>
      </c>
      <c r="F15" s="50" t="s">
        <v>70</v>
      </c>
      <c r="G15" s="73" t="s">
        <v>71</v>
      </c>
      <c r="H15" s="50" t="s">
        <v>20</v>
      </c>
      <c r="I15" s="50"/>
      <c r="J15" s="50">
        <v>4500</v>
      </c>
      <c r="K15" s="50">
        <v>3825</v>
      </c>
      <c r="L15" s="50">
        <v>3251</v>
      </c>
      <c r="M15" s="50"/>
    </row>
    <row r="16" s="62" customFormat="1" ht="409.5" spans="1:13">
      <c r="A16" s="52">
        <v>12</v>
      </c>
      <c r="B16" s="52" t="s">
        <v>72</v>
      </c>
      <c r="C16" s="72" t="s">
        <v>73</v>
      </c>
      <c r="D16" s="50" t="s">
        <v>74</v>
      </c>
      <c r="E16" s="73" t="s">
        <v>75</v>
      </c>
      <c r="F16" s="50" t="s">
        <v>70</v>
      </c>
      <c r="G16" s="73" t="s">
        <v>76</v>
      </c>
      <c r="H16" s="50" t="s">
        <v>20</v>
      </c>
      <c r="I16" s="50"/>
      <c r="J16" s="50">
        <v>5500</v>
      </c>
      <c r="K16" s="50">
        <v>4675</v>
      </c>
      <c r="L16" s="50">
        <v>3974</v>
      </c>
      <c r="M16" s="50"/>
    </row>
    <row r="17" s="62" customFormat="1" ht="81" customHeight="1" spans="1:13">
      <c r="A17" s="52">
        <v>13</v>
      </c>
      <c r="B17" s="52" t="s">
        <v>77</v>
      </c>
      <c r="C17" s="72" t="s">
        <v>78</v>
      </c>
      <c r="D17" s="50" t="s">
        <v>79</v>
      </c>
      <c r="E17" s="73" t="s">
        <v>80</v>
      </c>
      <c r="F17" s="50" t="s">
        <v>55</v>
      </c>
      <c r="G17" s="50"/>
      <c r="H17" s="50" t="s">
        <v>81</v>
      </c>
      <c r="I17" s="50"/>
      <c r="J17" s="50">
        <v>55</v>
      </c>
      <c r="K17" s="50">
        <v>45</v>
      </c>
      <c r="L17" s="50">
        <v>40</v>
      </c>
      <c r="M17" s="87" t="s">
        <v>82</v>
      </c>
    </row>
    <row r="18" s="62" customFormat="1" ht="80" customHeight="1" spans="1:13">
      <c r="A18" s="52">
        <v>14</v>
      </c>
      <c r="B18" s="52" t="s">
        <v>83</v>
      </c>
      <c r="C18" s="72" t="s">
        <v>84</v>
      </c>
      <c r="D18" s="74" t="s">
        <v>85</v>
      </c>
      <c r="E18" s="75" t="s">
        <v>86</v>
      </c>
      <c r="F18" s="74" t="s">
        <v>87</v>
      </c>
      <c r="G18" s="76"/>
      <c r="H18" s="74" t="s">
        <v>20</v>
      </c>
      <c r="I18" s="75"/>
      <c r="J18" s="74">
        <v>160</v>
      </c>
      <c r="K18" s="88">
        <f t="shared" ref="K18:K20" si="0">J18*0.85</f>
        <v>136</v>
      </c>
      <c r="L18" s="88">
        <f t="shared" ref="L18:L20" si="1">K18*0.85</f>
        <v>115.6</v>
      </c>
      <c r="M18" s="75"/>
    </row>
    <row r="19" s="62" customFormat="1" ht="65" customHeight="1" spans="1:13">
      <c r="A19" s="52">
        <v>15</v>
      </c>
      <c r="B19" s="52" t="s">
        <v>88</v>
      </c>
      <c r="C19" s="72" t="s">
        <v>89</v>
      </c>
      <c r="D19" s="74" t="s">
        <v>90</v>
      </c>
      <c r="E19" s="75" t="s">
        <v>91</v>
      </c>
      <c r="F19" s="74" t="s">
        <v>92</v>
      </c>
      <c r="G19" s="76"/>
      <c r="H19" s="74" t="s">
        <v>20</v>
      </c>
      <c r="I19" s="75"/>
      <c r="J19" s="74">
        <v>200</v>
      </c>
      <c r="K19" s="88">
        <f t="shared" si="0"/>
        <v>170</v>
      </c>
      <c r="L19" s="88">
        <f t="shared" si="1"/>
        <v>144.5</v>
      </c>
      <c r="M19" s="75"/>
    </row>
    <row r="20" s="62" customFormat="1" ht="68" customHeight="1" spans="1:13">
      <c r="A20" s="52">
        <v>16</v>
      </c>
      <c r="B20" s="52" t="s">
        <v>93</v>
      </c>
      <c r="C20" s="72" t="s">
        <v>94</v>
      </c>
      <c r="D20" s="77" t="s">
        <v>95</v>
      </c>
      <c r="E20" s="75" t="s">
        <v>96</v>
      </c>
      <c r="F20" s="74" t="s">
        <v>97</v>
      </c>
      <c r="G20" s="76"/>
      <c r="H20" s="78" t="s">
        <v>20</v>
      </c>
      <c r="I20" s="75"/>
      <c r="J20" s="74">
        <v>80</v>
      </c>
      <c r="K20" s="88">
        <f t="shared" si="0"/>
        <v>68</v>
      </c>
      <c r="L20" s="88">
        <f t="shared" si="1"/>
        <v>57.8</v>
      </c>
      <c r="M20" s="75"/>
    </row>
    <row r="21" s="62" customFormat="1" ht="156.75" spans="1:13">
      <c r="A21" s="52">
        <v>17</v>
      </c>
      <c r="B21" s="52" t="s">
        <v>98</v>
      </c>
      <c r="C21" s="72" t="s">
        <v>99</v>
      </c>
      <c r="D21" s="77" t="s">
        <v>100</v>
      </c>
      <c r="E21" s="79" t="s">
        <v>101</v>
      </c>
      <c r="F21" s="74"/>
      <c r="G21" s="80"/>
      <c r="H21" s="78" t="s">
        <v>20</v>
      </c>
      <c r="I21" s="79" t="s">
        <v>102</v>
      </c>
      <c r="J21" s="74">
        <v>35</v>
      </c>
      <c r="K21" s="88">
        <v>29.75</v>
      </c>
      <c r="L21" s="88">
        <v>25.2875</v>
      </c>
      <c r="M21" s="87" t="s">
        <v>82</v>
      </c>
    </row>
    <row r="22" s="62" customFormat="1" spans="1:13">
      <c r="A22" s="52"/>
      <c r="B22" s="52" t="s">
        <v>103</v>
      </c>
      <c r="C22" s="72" t="s">
        <v>104</v>
      </c>
      <c r="D22" s="72" t="s">
        <v>105</v>
      </c>
      <c r="E22" s="79"/>
      <c r="F22" s="74"/>
      <c r="G22" s="80"/>
      <c r="H22" s="78" t="s">
        <v>20</v>
      </c>
      <c r="I22" s="79"/>
      <c r="J22" s="74">
        <f>J21*0.3</f>
        <v>10.5</v>
      </c>
      <c r="K22" s="74">
        <v>8.92</v>
      </c>
      <c r="L22" s="74">
        <v>7.58</v>
      </c>
      <c r="M22" s="87" t="s">
        <v>82</v>
      </c>
    </row>
    <row r="23" s="62" customFormat="1" spans="1:13">
      <c r="A23" s="52"/>
      <c r="B23" s="52" t="s">
        <v>106</v>
      </c>
      <c r="C23" s="72" t="s">
        <v>107</v>
      </c>
      <c r="D23" s="72" t="s">
        <v>108</v>
      </c>
      <c r="E23" s="79"/>
      <c r="F23" s="74"/>
      <c r="G23" s="80"/>
      <c r="H23" s="78" t="s">
        <v>20</v>
      </c>
      <c r="I23" s="79"/>
      <c r="J23" s="74">
        <v>50</v>
      </c>
      <c r="K23" s="74">
        <v>50</v>
      </c>
      <c r="L23" s="74">
        <v>50</v>
      </c>
      <c r="M23" s="87" t="s">
        <v>82</v>
      </c>
    </row>
    <row r="24" s="62" customFormat="1" spans="1:13">
      <c r="A24" s="52"/>
      <c r="B24" s="52" t="s">
        <v>109</v>
      </c>
      <c r="C24" s="92" t="s">
        <v>110</v>
      </c>
      <c r="D24" s="72" t="s">
        <v>111</v>
      </c>
      <c r="E24" s="79"/>
      <c r="F24" s="74"/>
      <c r="G24" s="80"/>
      <c r="H24" s="78" t="s">
        <v>20</v>
      </c>
      <c r="I24" s="79"/>
      <c r="J24" s="74">
        <v>65</v>
      </c>
      <c r="K24" s="74">
        <v>65</v>
      </c>
      <c r="L24" s="74">
        <v>65</v>
      </c>
      <c r="M24" s="87" t="s">
        <v>82</v>
      </c>
    </row>
    <row r="25" s="62" customFormat="1" ht="142.5" spans="1:13">
      <c r="A25" s="52">
        <v>18</v>
      </c>
      <c r="B25" s="52" t="s">
        <v>112</v>
      </c>
      <c r="C25" s="72" t="s">
        <v>113</v>
      </c>
      <c r="D25" s="77" t="s">
        <v>114</v>
      </c>
      <c r="E25" s="79" t="s">
        <v>115</v>
      </c>
      <c r="F25" s="74"/>
      <c r="G25" s="76"/>
      <c r="H25" s="78" t="s">
        <v>20</v>
      </c>
      <c r="I25" s="75" t="s">
        <v>116</v>
      </c>
      <c r="J25" s="74">
        <v>35</v>
      </c>
      <c r="K25" s="88">
        <v>29.75</v>
      </c>
      <c r="L25" s="88">
        <v>25.2875</v>
      </c>
      <c r="M25" s="87" t="s">
        <v>82</v>
      </c>
    </row>
    <row r="26" s="62" customFormat="1" spans="1:13">
      <c r="A26" s="52"/>
      <c r="B26" s="52" t="s">
        <v>117</v>
      </c>
      <c r="C26" s="72" t="s">
        <v>118</v>
      </c>
      <c r="D26" s="81" t="s">
        <v>119</v>
      </c>
      <c r="E26" s="79"/>
      <c r="F26" s="74"/>
      <c r="G26" s="76"/>
      <c r="H26" s="78"/>
      <c r="I26" s="75"/>
      <c r="J26" s="74">
        <f t="shared" ref="J26:J30" si="2">J25*0.3</f>
        <v>10.5</v>
      </c>
      <c r="K26" s="74">
        <v>8.92</v>
      </c>
      <c r="L26" s="74">
        <v>7.58</v>
      </c>
      <c r="M26" s="87" t="s">
        <v>82</v>
      </c>
    </row>
    <row r="27" s="62" customFormat="1" ht="156.75" spans="1:13">
      <c r="A27" s="52">
        <v>19</v>
      </c>
      <c r="B27" s="52" t="s">
        <v>120</v>
      </c>
      <c r="C27" s="72" t="s">
        <v>121</v>
      </c>
      <c r="D27" s="77" t="s">
        <v>122</v>
      </c>
      <c r="E27" s="79" t="s">
        <v>123</v>
      </c>
      <c r="F27" s="74"/>
      <c r="G27" s="76"/>
      <c r="H27" s="78" t="s">
        <v>20</v>
      </c>
      <c r="I27" s="75" t="s">
        <v>124</v>
      </c>
      <c r="J27" s="74">
        <v>60</v>
      </c>
      <c r="K27" s="88">
        <v>51</v>
      </c>
      <c r="L27" s="88">
        <v>43.35</v>
      </c>
      <c r="M27" s="87" t="s">
        <v>82</v>
      </c>
    </row>
    <row r="28" s="62" customFormat="1" spans="1:13">
      <c r="A28" s="52"/>
      <c r="B28" s="52" t="s">
        <v>125</v>
      </c>
      <c r="C28" s="72" t="s">
        <v>126</v>
      </c>
      <c r="D28" s="82" t="s">
        <v>127</v>
      </c>
      <c r="E28" s="79"/>
      <c r="F28" s="74"/>
      <c r="G28" s="76"/>
      <c r="H28" s="78"/>
      <c r="I28" s="75"/>
      <c r="J28" s="74">
        <f t="shared" si="2"/>
        <v>18</v>
      </c>
      <c r="K28" s="74">
        <f>K27*0.3</f>
        <v>15.3</v>
      </c>
      <c r="L28" s="74">
        <v>13</v>
      </c>
      <c r="M28" s="87" t="s">
        <v>82</v>
      </c>
    </row>
    <row r="29" s="62" customFormat="1" ht="171" spans="1:13">
      <c r="A29" s="52">
        <v>20</v>
      </c>
      <c r="B29" s="52" t="s">
        <v>128</v>
      </c>
      <c r="C29" s="72" t="s">
        <v>129</v>
      </c>
      <c r="D29" s="77" t="s">
        <v>130</v>
      </c>
      <c r="E29" s="79" t="s">
        <v>131</v>
      </c>
      <c r="F29" s="74"/>
      <c r="G29" s="76"/>
      <c r="H29" s="78" t="s">
        <v>20</v>
      </c>
      <c r="I29" s="75" t="s">
        <v>132</v>
      </c>
      <c r="J29" s="74">
        <v>260</v>
      </c>
      <c r="K29" s="88">
        <v>221</v>
      </c>
      <c r="L29" s="88">
        <v>188</v>
      </c>
      <c r="M29" s="87" t="s">
        <v>82</v>
      </c>
    </row>
    <row r="30" s="62" customFormat="1" spans="1:13">
      <c r="A30" s="52"/>
      <c r="B30" s="52" t="s">
        <v>133</v>
      </c>
      <c r="C30" s="72" t="s">
        <v>134</v>
      </c>
      <c r="D30" s="81" t="s">
        <v>135</v>
      </c>
      <c r="E30" s="79"/>
      <c r="F30" s="74"/>
      <c r="G30" s="76"/>
      <c r="H30" s="78"/>
      <c r="I30" s="75"/>
      <c r="J30" s="74">
        <f t="shared" si="2"/>
        <v>78</v>
      </c>
      <c r="K30" s="74">
        <f>K29*0.3</f>
        <v>66.3</v>
      </c>
      <c r="L30" s="74">
        <f>L29*0.3</f>
        <v>56.4</v>
      </c>
      <c r="M30" s="87" t="s">
        <v>82</v>
      </c>
    </row>
    <row r="31" s="62" customFormat="1" spans="1:13">
      <c r="A31" s="52"/>
      <c r="B31" s="52" t="s">
        <v>136</v>
      </c>
      <c r="C31" s="72" t="s">
        <v>137</v>
      </c>
      <c r="D31" s="72" t="s">
        <v>138</v>
      </c>
      <c r="E31" s="79"/>
      <c r="F31" s="74"/>
      <c r="G31" s="76"/>
      <c r="H31" s="78"/>
      <c r="I31" s="75"/>
      <c r="J31" s="74">
        <f t="shared" ref="J31:L31" si="3">J29*0.5</f>
        <v>130</v>
      </c>
      <c r="K31" s="74">
        <f t="shared" si="3"/>
        <v>110.5</v>
      </c>
      <c r="L31" s="74">
        <f t="shared" si="3"/>
        <v>94</v>
      </c>
      <c r="M31" s="87" t="s">
        <v>82</v>
      </c>
    </row>
    <row r="32" s="62" customFormat="1" ht="142.5" spans="1:13">
      <c r="A32" s="52">
        <v>21</v>
      </c>
      <c r="B32" s="52" t="s">
        <v>139</v>
      </c>
      <c r="C32" s="72" t="s">
        <v>140</v>
      </c>
      <c r="D32" s="77" t="s">
        <v>141</v>
      </c>
      <c r="E32" s="79" t="s">
        <v>142</v>
      </c>
      <c r="F32" s="74"/>
      <c r="G32" s="76"/>
      <c r="H32" s="78" t="s">
        <v>20</v>
      </c>
      <c r="I32" s="75" t="s">
        <v>143</v>
      </c>
      <c r="J32" s="74">
        <v>30</v>
      </c>
      <c r="K32" s="88">
        <v>26</v>
      </c>
      <c r="L32" s="88">
        <v>22</v>
      </c>
      <c r="M32" s="87" t="s">
        <v>82</v>
      </c>
    </row>
    <row r="33" s="62" customFormat="1" spans="1:13">
      <c r="A33" s="52"/>
      <c r="B33" s="52" t="s">
        <v>144</v>
      </c>
      <c r="C33" s="72" t="s">
        <v>145</v>
      </c>
      <c r="D33" s="72" t="s">
        <v>146</v>
      </c>
      <c r="E33" s="79"/>
      <c r="F33" s="74"/>
      <c r="G33" s="76"/>
      <c r="H33" s="78"/>
      <c r="I33" s="75"/>
      <c r="J33" s="74">
        <f t="shared" ref="J33:L33" si="4">J32*0.5</f>
        <v>15</v>
      </c>
      <c r="K33" s="74">
        <f t="shared" si="4"/>
        <v>13</v>
      </c>
      <c r="L33" s="74">
        <f t="shared" si="4"/>
        <v>11</v>
      </c>
      <c r="M33" s="87" t="s">
        <v>82</v>
      </c>
    </row>
    <row r="34" s="62" customFormat="1" spans="1:13">
      <c r="A34" s="52"/>
      <c r="B34" s="52" t="s">
        <v>147</v>
      </c>
      <c r="C34" s="72" t="s">
        <v>148</v>
      </c>
      <c r="D34" s="81" t="s">
        <v>149</v>
      </c>
      <c r="E34" s="79"/>
      <c r="F34" s="74"/>
      <c r="G34" s="76"/>
      <c r="H34" s="78"/>
      <c r="I34" s="75"/>
      <c r="J34" s="74">
        <v>15</v>
      </c>
      <c r="K34" s="74">
        <v>13</v>
      </c>
      <c r="L34" s="74">
        <v>11</v>
      </c>
      <c r="M34" s="87" t="s">
        <v>82</v>
      </c>
    </row>
    <row r="35" s="62" customFormat="1" ht="114" spans="1:13">
      <c r="A35" s="52">
        <v>22</v>
      </c>
      <c r="B35" s="52" t="s">
        <v>150</v>
      </c>
      <c r="C35" s="72" t="s">
        <v>151</v>
      </c>
      <c r="D35" s="77" t="s">
        <v>152</v>
      </c>
      <c r="E35" s="79" t="s">
        <v>153</v>
      </c>
      <c r="F35" s="74"/>
      <c r="G35" s="76"/>
      <c r="H35" s="78" t="s">
        <v>20</v>
      </c>
      <c r="I35" s="79"/>
      <c r="J35" s="74">
        <v>30</v>
      </c>
      <c r="K35" s="88">
        <f t="shared" ref="K35:K37" si="5">J35*0.85</f>
        <v>25.5</v>
      </c>
      <c r="L35" s="88">
        <f t="shared" ref="L35:L37" si="6">K35*0.85</f>
        <v>21.675</v>
      </c>
      <c r="M35" s="87" t="s">
        <v>82</v>
      </c>
    </row>
    <row r="36" s="62" customFormat="1" ht="156.75" spans="1:13">
      <c r="A36" s="52">
        <v>23</v>
      </c>
      <c r="B36" s="52" t="s">
        <v>154</v>
      </c>
      <c r="C36" s="72" t="s">
        <v>155</v>
      </c>
      <c r="D36" s="77" t="s">
        <v>156</v>
      </c>
      <c r="E36" s="79" t="s">
        <v>157</v>
      </c>
      <c r="F36" s="74"/>
      <c r="G36" s="76"/>
      <c r="H36" s="78" t="s">
        <v>20</v>
      </c>
      <c r="I36" s="75"/>
      <c r="J36" s="74">
        <v>30</v>
      </c>
      <c r="K36" s="88">
        <f t="shared" si="5"/>
        <v>25.5</v>
      </c>
      <c r="L36" s="88">
        <f t="shared" si="6"/>
        <v>21.675</v>
      </c>
      <c r="M36" s="87" t="s">
        <v>82</v>
      </c>
    </row>
    <row r="37" s="62" customFormat="1" ht="114" spans="1:13">
      <c r="A37" s="52">
        <v>24</v>
      </c>
      <c r="B37" s="52" t="s">
        <v>158</v>
      </c>
      <c r="C37" s="72" t="s">
        <v>159</v>
      </c>
      <c r="D37" s="77" t="s">
        <v>160</v>
      </c>
      <c r="E37" s="79" t="s">
        <v>161</v>
      </c>
      <c r="F37" s="74"/>
      <c r="G37" s="76"/>
      <c r="H37" s="78" t="s">
        <v>20</v>
      </c>
      <c r="I37" s="89" t="s">
        <v>116</v>
      </c>
      <c r="J37" s="74">
        <v>100</v>
      </c>
      <c r="K37" s="88">
        <f t="shared" si="5"/>
        <v>85</v>
      </c>
      <c r="L37" s="88">
        <f t="shared" si="6"/>
        <v>72.25</v>
      </c>
      <c r="M37" s="87" t="s">
        <v>82</v>
      </c>
    </row>
    <row r="38" s="62" customFormat="1" spans="1:13">
      <c r="A38" s="52"/>
      <c r="B38" s="52" t="s">
        <v>162</v>
      </c>
      <c r="C38" s="72" t="s">
        <v>163</v>
      </c>
      <c r="D38" s="81" t="s">
        <v>164</v>
      </c>
      <c r="E38" s="79"/>
      <c r="F38" s="74"/>
      <c r="G38" s="76"/>
      <c r="H38" s="78"/>
      <c r="I38" s="89"/>
      <c r="J38" s="74">
        <f>J37*0.3</f>
        <v>30</v>
      </c>
      <c r="K38" s="74">
        <f>K37*0.3</f>
        <v>25.5</v>
      </c>
      <c r="L38" s="74">
        <v>21.67</v>
      </c>
      <c r="M38" s="87" t="s">
        <v>82</v>
      </c>
    </row>
    <row r="39" s="62" customFormat="1" ht="114" spans="1:13">
      <c r="A39" s="52">
        <v>25</v>
      </c>
      <c r="B39" s="52" t="s">
        <v>165</v>
      </c>
      <c r="C39" s="83"/>
      <c r="D39" s="77" t="s">
        <v>166</v>
      </c>
      <c r="E39" s="79" t="s">
        <v>167</v>
      </c>
      <c r="F39" s="74"/>
      <c r="G39" s="76"/>
      <c r="H39" s="78" t="s">
        <v>20</v>
      </c>
      <c r="I39" s="89" t="s">
        <v>116</v>
      </c>
      <c r="J39" s="74">
        <v>100</v>
      </c>
      <c r="K39" s="88">
        <f t="shared" ref="K39:K43" si="7">J39*0.85</f>
        <v>85</v>
      </c>
      <c r="L39" s="88">
        <f t="shared" ref="L39:L43" si="8">K39*0.85</f>
        <v>72.25</v>
      </c>
      <c r="M39" s="87" t="s">
        <v>82</v>
      </c>
    </row>
    <row r="40" s="62" customFormat="1" ht="114" spans="1:13">
      <c r="A40" s="52">
        <v>26</v>
      </c>
      <c r="B40" s="52" t="s">
        <v>168</v>
      </c>
      <c r="C40" s="72" t="s">
        <v>169</v>
      </c>
      <c r="D40" s="77" t="s">
        <v>170</v>
      </c>
      <c r="E40" s="79" t="s">
        <v>171</v>
      </c>
      <c r="F40" s="74"/>
      <c r="G40" s="76"/>
      <c r="H40" s="78" t="s">
        <v>20</v>
      </c>
      <c r="I40" s="89" t="s">
        <v>172</v>
      </c>
      <c r="J40" s="74">
        <v>100</v>
      </c>
      <c r="K40" s="88">
        <f t="shared" si="7"/>
        <v>85</v>
      </c>
      <c r="L40" s="88">
        <f t="shared" si="8"/>
        <v>72.25</v>
      </c>
      <c r="M40" s="87" t="s">
        <v>82</v>
      </c>
    </row>
    <row r="41" s="62" customFormat="1" spans="1:13">
      <c r="A41" s="52"/>
      <c r="B41" s="52" t="s">
        <v>173</v>
      </c>
      <c r="C41" s="72" t="s">
        <v>174</v>
      </c>
      <c r="D41" s="72" t="s">
        <v>175</v>
      </c>
      <c r="E41" s="79"/>
      <c r="F41" s="74"/>
      <c r="G41" s="76"/>
      <c r="H41" s="78"/>
      <c r="I41" s="89"/>
      <c r="J41" s="74">
        <f t="shared" ref="J41:J46" si="9">J40*0.3</f>
        <v>30</v>
      </c>
      <c r="K41" s="74">
        <f t="shared" ref="K41:K46" si="10">K40*0.3</f>
        <v>25.5</v>
      </c>
      <c r="L41" s="74">
        <v>21.67</v>
      </c>
      <c r="M41" s="87" t="s">
        <v>82</v>
      </c>
    </row>
    <row r="42" s="62" customFormat="1" spans="1:13">
      <c r="A42" s="52"/>
      <c r="B42" s="52" t="s">
        <v>176</v>
      </c>
      <c r="C42" s="72" t="s">
        <v>177</v>
      </c>
      <c r="D42" s="81" t="s">
        <v>178</v>
      </c>
      <c r="E42" s="79"/>
      <c r="F42" s="74"/>
      <c r="G42" s="76"/>
      <c r="H42" s="78"/>
      <c r="I42" s="89"/>
      <c r="J42" s="74">
        <f>J40*0.3</f>
        <v>30</v>
      </c>
      <c r="K42" s="74">
        <f>K40*0.3</f>
        <v>25.5</v>
      </c>
      <c r="L42" s="74">
        <v>21.67</v>
      </c>
      <c r="M42" s="87" t="s">
        <v>82</v>
      </c>
    </row>
    <row r="43" s="62" customFormat="1" ht="114" spans="1:13">
      <c r="A43" s="52">
        <v>27</v>
      </c>
      <c r="B43" s="52" t="s">
        <v>179</v>
      </c>
      <c r="C43" s="72" t="s">
        <v>180</v>
      </c>
      <c r="D43" s="77" t="s">
        <v>181</v>
      </c>
      <c r="E43" s="79" t="s">
        <v>182</v>
      </c>
      <c r="F43" s="74"/>
      <c r="G43" s="76"/>
      <c r="H43" s="78" t="s">
        <v>183</v>
      </c>
      <c r="I43" s="89" t="s">
        <v>116</v>
      </c>
      <c r="J43" s="74">
        <v>100</v>
      </c>
      <c r="K43" s="88">
        <f t="shared" si="7"/>
        <v>85</v>
      </c>
      <c r="L43" s="88">
        <f t="shared" si="8"/>
        <v>72.25</v>
      </c>
      <c r="M43" s="87" t="s">
        <v>82</v>
      </c>
    </row>
    <row r="44" s="62" customFormat="1" spans="1:13">
      <c r="A44" s="52"/>
      <c r="B44" s="52" t="s">
        <v>184</v>
      </c>
      <c r="C44" s="72" t="s">
        <v>185</v>
      </c>
      <c r="D44" s="81" t="s">
        <v>186</v>
      </c>
      <c r="E44" s="79"/>
      <c r="F44" s="74"/>
      <c r="G44" s="76"/>
      <c r="H44" s="78"/>
      <c r="I44" s="89"/>
      <c r="J44" s="74">
        <f t="shared" si="9"/>
        <v>30</v>
      </c>
      <c r="K44" s="74">
        <f t="shared" si="10"/>
        <v>25.5</v>
      </c>
      <c r="L44" s="74">
        <v>21.67</v>
      </c>
      <c r="M44" s="87" t="s">
        <v>82</v>
      </c>
    </row>
    <row r="45" s="62" customFormat="1" ht="114" spans="1:13">
      <c r="A45" s="52">
        <v>28</v>
      </c>
      <c r="B45" s="52" t="s">
        <v>187</v>
      </c>
      <c r="C45" s="72" t="s">
        <v>188</v>
      </c>
      <c r="D45" s="77" t="s">
        <v>189</v>
      </c>
      <c r="E45" s="79" t="s">
        <v>190</v>
      </c>
      <c r="F45" s="74"/>
      <c r="G45" s="76"/>
      <c r="H45" s="78" t="s">
        <v>20</v>
      </c>
      <c r="I45" s="89" t="s">
        <v>116</v>
      </c>
      <c r="J45" s="74">
        <v>100</v>
      </c>
      <c r="K45" s="88">
        <f t="shared" ref="K45:K49" si="11">J45*0.85</f>
        <v>85</v>
      </c>
      <c r="L45" s="88">
        <f t="shared" ref="L45:L49" si="12">K45*0.85</f>
        <v>72.25</v>
      </c>
      <c r="M45" s="87" t="s">
        <v>82</v>
      </c>
    </row>
    <row r="46" s="62" customFormat="1" spans="1:13">
      <c r="A46" s="52"/>
      <c r="B46" s="52" t="s">
        <v>191</v>
      </c>
      <c r="C46" s="72" t="s">
        <v>192</v>
      </c>
      <c r="D46" s="81" t="s">
        <v>193</v>
      </c>
      <c r="E46" s="79"/>
      <c r="F46" s="74"/>
      <c r="G46" s="76"/>
      <c r="H46" s="78"/>
      <c r="I46" s="89"/>
      <c r="J46" s="74">
        <f t="shared" si="9"/>
        <v>30</v>
      </c>
      <c r="K46" s="74">
        <f t="shared" si="10"/>
        <v>25.5</v>
      </c>
      <c r="L46" s="74">
        <v>21.67</v>
      </c>
      <c r="M46" s="87" t="s">
        <v>82</v>
      </c>
    </row>
    <row r="47" s="62" customFormat="1" ht="114" spans="1:13">
      <c r="A47" s="52">
        <v>29</v>
      </c>
      <c r="B47" s="52" t="s">
        <v>194</v>
      </c>
      <c r="C47" s="72" t="s">
        <v>195</v>
      </c>
      <c r="D47" s="77" t="s">
        <v>196</v>
      </c>
      <c r="E47" s="79" t="s">
        <v>197</v>
      </c>
      <c r="F47" s="74"/>
      <c r="G47" s="76"/>
      <c r="H47" s="78" t="s">
        <v>20</v>
      </c>
      <c r="I47" s="89" t="s">
        <v>198</v>
      </c>
      <c r="J47" s="74">
        <v>100</v>
      </c>
      <c r="K47" s="88">
        <f t="shared" si="11"/>
        <v>85</v>
      </c>
      <c r="L47" s="88">
        <f t="shared" si="12"/>
        <v>72.25</v>
      </c>
      <c r="M47" s="87" t="s">
        <v>82</v>
      </c>
    </row>
    <row r="48" s="62" customFormat="1" spans="1:13">
      <c r="A48" s="52"/>
      <c r="B48" s="52" t="s">
        <v>199</v>
      </c>
      <c r="C48" s="72" t="s">
        <v>200</v>
      </c>
      <c r="D48" s="81" t="s">
        <v>201</v>
      </c>
      <c r="E48" s="79"/>
      <c r="F48" s="74"/>
      <c r="G48" s="76"/>
      <c r="H48" s="78"/>
      <c r="I48" s="89"/>
      <c r="J48" s="74">
        <f>J47*0.35</f>
        <v>35</v>
      </c>
      <c r="K48" s="74">
        <f>K47*0.35</f>
        <v>29.75</v>
      </c>
      <c r="L48" s="74">
        <v>25.28</v>
      </c>
      <c r="M48" s="87" t="s">
        <v>82</v>
      </c>
    </row>
    <row r="49" s="62" customFormat="1" ht="114" spans="1:13">
      <c r="A49" s="52">
        <v>30</v>
      </c>
      <c r="B49" s="52" t="s">
        <v>202</v>
      </c>
      <c r="C49" s="72" t="s">
        <v>203</v>
      </c>
      <c r="D49" s="77" t="s">
        <v>204</v>
      </c>
      <c r="E49" s="79" t="s">
        <v>205</v>
      </c>
      <c r="F49" s="74"/>
      <c r="G49" s="76"/>
      <c r="H49" s="78" t="s">
        <v>20</v>
      </c>
      <c r="I49" s="89" t="s">
        <v>116</v>
      </c>
      <c r="J49" s="74">
        <v>100</v>
      </c>
      <c r="K49" s="88">
        <f t="shared" si="11"/>
        <v>85</v>
      </c>
      <c r="L49" s="88">
        <f t="shared" si="12"/>
        <v>72.25</v>
      </c>
      <c r="M49" s="87" t="s">
        <v>82</v>
      </c>
    </row>
    <row r="50" s="62" customFormat="1" spans="1:13">
      <c r="A50" s="52"/>
      <c r="B50" s="52" t="s">
        <v>206</v>
      </c>
      <c r="C50" s="72" t="s">
        <v>207</v>
      </c>
      <c r="D50" s="81" t="s">
        <v>208</v>
      </c>
      <c r="E50" s="79"/>
      <c r="F50" s="74"/>
      <c r="G50" s="76"/>
      <c r="H50" s="78"/>
      <c r="I50" s="89"/>
      <c r="J50" s="74">
        <f t="shared" ref="J50:J54" si="13">J49*0.3</f>
        <v>30</v>
      </c>
      <c r="K50" s="74">
        <f t="shared" ref="K50:K54" si="14">K49*0.3</f>
        <v>25.5</v>
      </c>
      <c r="L50" s="74">
        <v>21.67</v>
      </c>
      <c r="M50" s="87" t="s">
        <v>82</v>
      </c>
    </row>
    <row r="51" s="62" customFormat="1" ht="114" spans="1:13">
      <c r="A51" s="52">
        <v>31</v>
      </c>
      <c r="B51" s="52" t="s">
        <v>209</v>
      </c>
      <c r="C51" s="72" t="s">
        <v>210</v>
      </c>
      <c r="D51" s="77" t="s">
        <v>211</v>
      </c>
      <c r="E51" s="79" t="s">
        <v>212</v>
      </c>
      <c r="F51" s="74"/>
      <c r="G51" s="76"/>
      <c r="H51" s="78" t="s">
        <v>213</v>
      </c>
      <c r="I51" s="89" t="s">
        <v>214</v>
      </c>
      <c r="J51" s="74">
        <v>100</v>
      </c>
      <c r="K51" s="88">
        <f t="shared" ref="K51:K56" si="15">J51*0.85</f>
        <v>85</v>
      </c>
      <c r="L51" s="88">
        <f t="shared" ref="L51:L56" si="16">K51*0.85</f>
        <v>72.25</v>
      </c>
      <c r="M51" s="87" t="s">
        <v>82</v>
      </c>
    </row>
    <row r="52" s="62" customFormat="1" spans="1:13">
      <c r="A52" s="52"/>
      <c r="B52" s="52" t="s">
        <v>215</v>
      </c>
      <c r="C52" s="72" t="s">
        <v>216</v>
      </c>
      <c r="D52" s="81" t="s">
        <v>217</v>
      </c>
      <c r="E52" s="79"/>
      <c r="F52" s="74"/>
      <c r="G52" s="76"/>
      <c r="H52" s="78"/>
      <c r="I52" s="89"/>
      <c r="J52" s="74">
        <f t="shared" si="13"/>
        <v>30</v>
      </c>
      <c r="K52" s="74">
        <f t="shared" si="14"/>
        <v>25.5</v>
      </c>
      <c r="L52" s="74">
        <v>21.67</v>
      </c>
      <c r="M52" s="87" t="s">
        <v>82</v>
      </c>
    </row>
    <row r="53" s="62" customFormat="1" ht="114" spans="1:13">
      <c r="A53" s="52">
        <v>32</v>
      </c>
      <c r="B53" s="52" t="s">
        <v>218</v>
      </c>
      <c r="C53" s="72" t="s">
        <v>219</v>
      </c>
      <c r="D53" s="77" t="s">
        <v>220</v>
      </c>
      <c r="E53" s="79" t="s">
        <v>221</v>
      </c>
      <c r="F53" s="74"/>
      <c r="G53" s="76"/>
      <c r="H53" s="78" t="s">
        <v>20</v>
      </c>
      <c r="I53" s="89" t="s">
        <v>116</v>
      </c>
      <c r="J53" s="74">
        <v>100</v>
      </c>
      <c r="K53" s="88">
        <f t="shared" si="15"/>
        <v>85</v>
      </c>
      <c r="L53" s="88">
        <f t="shared" si="16"/>
        <v>72.25</v>
      </c>
      <c r="M53" s="87" t="s">
        <v>82</v>
      </c>
    </row>
    <row r="54" s="62" customFormat="1" spans="1:13">
      <c r="A54" s="52"/>
      <c r="B54" s="52" t="s">
        <v>222</v>
      </c>
      <c r="C54" s="72" t="s">
        <v>223</v>
      </c>
      <c r="D54" s="81" t="s">
        <v>224</v>
      </c>
      <c r="E54" s="79"/>
      <c r="F54" s="74"/>
      <c r="G54" s="76"/>
      <c r="H54" s="78"/>
      <c r="I54" s="89"/>
      <c r="J54" s="74">
        <f t="shared" si="13"/>
        <v>30</v>
      </c>
      <c r="K54" s="74">
        <f t="shared" si="14"/>
        <v>25.5</v>
      </c>
      <c r="L54" s="74">
        <v>21.67</v>
      </c>
      <c r="M54" s="87" t="s">
        <v>82</v>
      </c>
    </row>
    <row r="55" s="62" customFormat="1" ht="51" customHeight="1" spans="1:13">
      <c r="A55" s="52">
        <v>33</v>
      </c>
      <c r="B55" s="52" t="s">
        <v>225</v>
      </c>
      <c r="C55" s="72" t="s">
        <v>226</v>
      </c>
      <c r="D55" s="77" t="s">
        <v>227</v>
      </c>
      <c r="E55" s="79" t="s">
        <v>228</v>
      </c>
      <c r="F55" s="74"/>
      <c r="G55" s="76"/>
      <c r="H55" s="78" t="s">
        <v>183</v>
      </c>
      <c r="I55" s="90" t="s">
        <v>229</v>
      </c>
      <c r="J55" s="74">
        <v>100</v>
      </c>
      <c r="K55" s="88">
        <f t="shared" si="15"/>
        <v>85</v>
      </c>
      <c r="L55" s="88">
        <f t="shared" si="16"/>
        <v>72.25</v>
      </c>
      <c r="M55" s="87" t="s">
        <v>82</v>
      </c>
    </row>
    <row r="56" s="62" customFormat="1" ht="51" customHeight="1" spans="1:13">
      <c r="A56" s="52">
        <v>34</v>
      </c>
      <c r="B56" s="52" t="s">
        <v>230</v>
      </c>
      <c r="C56" s="72" t="s">
        <v>231</v>
      </c>
      <c r="D56" s="77" t="s">
        <v>232</v>
      </c>
      <c r="E56" s="79" t="s">
        <v>233</v>
      </c>
      <c r="F56" s="74"/>
      <c r="G56" s="76"/>
      <c r="H56" s="78" t="s">
        <v>20</v>
      </c>
      <c r="I56" s="89" t="s">
        <v>116</v>
      </c>
      <c r="J56" s="74">
        <v>100</v>
      </c>
      <c r="K56" s="88">
        <f t="shared" si="15"/>
        <v>85</v>
      </c>
      <c r="L56" s="88">
        <f t="shared" si="16"/>
        <v>72.25</v>
      </c>
      <c r="M56" s="87" t="s">
        <v>82</v>
      </c>
    </row>
    <row r="57" s="62" customFormat="1" ht="24" customHeight="1" spans="1:13">
      <c r="A57" s="52"/>
      <c r="B57" s="52" t="s">
        <v>234</v>
      </c>
      <c r="C57" s="72" t="s">
        <v>235</v>
      </c>
      <c r="D57" s="81" t="s">
        <v>236</v>
      </c>
      <c r="E57" s="79"/>
      <c r="F57" s="74"/>
      <c r="G57" s="76"/>
      <c r="H57" s="78"/>
      <c r="I57" s="89"/>
      <c r="J57" s="74">
        <f>J56*0.3</f>
        <v>30</v>
      </c>
      <c r="K57" s="74">
        <f>K56*0.3</f>
        <v>25.5</v>
      </c>
      <c r="L57" s="74">
        <v>21.67</v>
      </c>
      <c r="M57" s="87" t="s">
        <v>82</v>
      </c>
    </row>
    <row r="58" s="62" customFormat="1" ht="79" customHeight="1" spans="1:13">
      <c r="A58" s="52">
        <v>35</v>
      </c>
      <c r="B58" s="52" t="s">
        <v>237</v>
      </c>
      <c r="C58" s="72" t="s">
        <v>238</v>
      </c>
      <c r="D58" s="84" t="s">
        <v>239</v>
      </c>
      <c r="E58" s="85" t="s">
        <v>240</v>
      </c>
      <c r="F58" s="84"/>
      <c r="G58" s="84"/>
      <c r="H58" s="84" t="s">
        <v>183</v>
      </c>
      <c r="I58" s="84"/>
      <c r="J58" s="91">
        <v>30</v>
      </c>
      <c r="K58" s="91">
        <f t="shared" ref="K58:K67" si="17">J58*0.85</f>
        <v>25.5</v>
      </c>
      <c r="L58" s="91">
        <f t="shared" ref="L58:L72" si="18">K58*0.85</f>
        <v>21.675</v>
      </c>
      <c r="M58" s="84"/>
    </row>
    <row r="59" s="62" customFormat="1" ht="65" customHeight="1" spans="1:13">
      <c r="A59" s="52">
        <v>36</v>
      </c>
      <c r="B59" s="52" t="s">
        <v>241</v>
      </c>
      <c r="C59" s="72" t="s">
        <v>242</v>
      </c>
      <c r="D59" s="84" t="s">
        <v>243</v>
      </c>
      <c r="E59" s="85" t="s">
        <v>244</v>
      </c>
      <c r="F59" s="86"/>
      <c r="G59" s="84"/>
      <c r="H59" s="84" t="s">
        <v>20</v>
      </c>
      <c r="I59" s="84"/>
      <c r="J59" s="91">
        <v>60</v>
      </c>
      <c r="K59" s="91">
        <f t="shared" si="17"/>
        <v>51</v>
      </c>
      <c r="L59" s="91">
        <f t="shared" si="18"/>
        <v>43.35</v>
      </c>
      <c r="M59" s="84"/>
    </row>
    <row r="60" s="62" customFormat="1" ht="78" customHeight="1" spans="1:13">
      <c r="A60" s="52">
        <v>37</v>
      </c>
      <c r="B60" s="52" t="s">
        <v>245</v>
      </c>
      <c r="C60" s="72" t="s">
        <v>246</v>
      </c>
      <c r="D60" s="84" t="s">
        <v>247</v>
      </c>
      <c r="E60" s="85" t="s">
        <v>248</v>
      </c>
      <c r="F60" s="84"/>
      <c r="G60" s="84"/>
      <c r="H60" s="84" t="s">
        <v>20</v>
      </c>
      <c r="I60" s="84"/>
      <c r="J60" s="91">
        <v>50</v>
      </c>
      <c r="K60" s="91">
        <f t="shared" si="17"/>
        <v>42.5</v>
      </c>
      <c r="L60" s="91">
        <f t="shared" si="18"/>
        <v>36.125</v>
      </c>
      <c r="M60" s="84"/>
    </row>
    <row r="61" s="62" customFormat="1" ht="63" customHeight="1" spans="1:13">
      <c r="A61" s="52">
        <v>38</v>
      </c>
      <c r="B61" s="52" t="s">
        <v>249</v>
      </c>
      <c r="C61" s="72" t="s">
        <v>250</v>
      </c>
      <c r="D61" s="84" t="s">
        <v>251</v>
      </c>
      <c r="E61" s="85" t="s">
        <v>252</v>
      </c>
      <c r="F61" s="84"/>
      <c r="G61" s="84"/>
      <c r="H61" s="84" t="s">
        <v>20</v>
      </c>
      <c r="I61" s="84"/>
      <c r="J61" s="91">
        <v>110</v>
      </c>
      <c r="K61" s="91">
        <f t="shared" si="17"/>
        <v>93.5</v>
      </c>
      <c r="L61" s="91">
        <f t="shared" si="18"/>
        <v>79.475</v>
      </c>
      <c r="M61" s="84"/>
    </row>
    <row r="62" s="62" customFormat="1" ht="213.75" spans="1:13">
      <c r="A62" s="52">
        <v>39</v>
      </c>
      <c r="B62" s="52" t="s">
        <v>253</v>
      </c>
      <c r="C62" s="72" t="s">
        <v>254</v>
      </c>
      <c r="D62" s="84" t="s">
        <v>255</v>
      </c>
      <c r="E62" s="85" t="s">
        <v>256</v>
      </c>
      <c r="F62" s="84"/>
      <c r="G62" s="84"/>
      <c r="H62" s="84" t="s">
        <v>257</v>
      </c>
      <c r="I62" s="84"/>
      <c r="J62" s="91">
        <v>50</v>
      </c>
      <c r="K62" s="91">
        <f t="shared" si="17"/>
        <v>42.5</v>
      </c>
      <c r="L62" s="91">
        <f t="shared" si="18"/>
        <v>36.125</v>
      </c>
      <c r="M62" s="84"/>
    </row>
    <row r="63" s="62" customFormat="1" ht="242.25" spans="1:13">
      <c r="A63" s="52">
        <v>40</v>
      </c>
      <c r="B63" s="52" t="s">
        <v>258</v>
      </c>
      <c r="C63" s="72" t="s">
        <v>259</v>
      </c>
      <c r="D63" s="84" t="s">
        <v>260</v>
      </c>
      <c r="E63" s="85" t="s">
        <v>261</v>
      </c>
      <c r="F63" s="84"/>
      <c r="G63" s="84"/>
      <c r="H63" s="84" t="s">
        <v>20</v>
      </c>
      <c r="I63" s="84"/>
      <c r="J63" s="91">
        <v>150</v>
      </c>
      <c r="K63" s="91">
        <f t="shared" si="17"/>
        <v>127.5</v>
      </c>
      <c r="L63" s="91">
        <f t="shared" si="18"/>
        <v>108.375</v>
      </c>
      <c r="M63" s="84"/>
    </row>
    <row r="64" s="62" customFormat="1" ht="142.5" spans="1:13">
      <c r="A64" s="52">
        <v>41</v>
      </c>
      <c r="B64" s="52" t="s">
        <v>262</v>
      </c>
      <c r="C64" s="72" t="s">
        <v>263</v>
      </c>
      <c r="D64" s="84" t="s">
        <v>264</v>
      </c>
      <c r="E64" s="85" t="s">
        <v>265</v>
      </c>
      <c r="F64" s="84"/>
      <c r="G64" s="84"/>
      <c r="H64" s="84" t="s">
        <v>20</v>
      </c>
      <c r="I64" s="84" t="s">
        <v>266</v>
      </c>
      <c r="J64" s="91">
        <v>35</v>
      </c>
      <c r="K64" s="91">
        <f t="shared" si="17"/>
        <v>29.75</v>
      </c>
      <c r="L64" s="91">
        <f t="shared" si="18"/>
        <v>25.2875</v>
      </c>
      <c r="M64" s="84"/>
    </row>
    <row r="65" s="62" customFormat="1" ht="124" customHeight="1" spans="1:13">
      <c r="A65" s="52">
        <v>42</v>
      </c>
      <c r="B65" s="52" t="s">
        <v>267</v>
      </c>
      <c r="C65" s="72" t="s">
        <v>268</v>
      </c>
      <c r="D65" s="84" t="s">
        <v>269</v>
      </c>
      <c r="E65" s="85" t="s">
        <v>270</v>
      </c>
      <c r="F65" s="84"/>
      <c r="G65" s="84"/>
      <c r="H65" s="84" t="s">
        <v>20</v>
      </c>
      <c r="I65" s="84" t="s">
        <v>271</v>
      </c>
      <c r="J65" s="91">
        <v>380</v>
      </c>
      <c r="K65" s="91">
        <f t="shared" si="17"/>
        <v>323</v>
      </c>
      <c r="L65" s="91">
        <f t="shared" si="18"/>
        <v>274.55</v>
      </c>
      <c r="M65" s="84"/>
    </row>
    <row r="66" s="62" customFormat="1" ht="52" customHeight="1" spans="1:13">
      <c r="A66" s="52">
        <v>43</v>
      </c>
      <c r="B66" s="52" t="s">
        <v>272</v>
      </c>
      <c r="C66" s="72" t="s">
        <v>273</v>
      </c>
      <c r="D66" s="84" t="s">
        <v>274</v>
      </c>
      <c r="E66" s="85" t="s">
        <v>275</v>
      </c>
      <c r="F66" s="84"/>
      <c r="G66" s="84"/>
      <c r="H66" s="84" t="s">
        <v>20</v>
      </c>
      <c r="I66" s="84"/>
      <c r="J66" s="91">
        <v>40</v>
      </c>
      <c r="K66" s="91">
        <f t="shared" si="17"/>
        <v>34</v>
      </c>
      <c r="L66" s="91">
        <f t="shared" si="18"/>
        <v>28.9</v>
      </c>
      <c r="M66" s="84"/>
    </row>
    <row r="67" s="62" customFormat="1" ht="83" customHeight="1" spans="1:13">
      <c r="A67" s="52">
        <v>44</v>
      </c>
      <c r="B67" s="52" t="s">
        <v>276</v>
      </c>
      <c r="C67" s="72" t="s">
        <v>277</v>
      </c>
      <c r="D67" s="84" t="s">
        <v>278</v>
      </c>
      <c r="E67" s="85" t="s">
        <v>279</v>
      </c>
      <c r="F67" s="84"/>
      <c r="G67" s="84"/>
      <c r="H67" s="84" t="s">
        <v>20</v>
      </c>
      <c r="I67" s="84"/>
      <c r="J67" s="91">
        <v>80</v>
      </c>
      <c r="K67" s="91">
        <f t="shared" si="17"/>
        <v>68</v>
      </c>
      <c r="L67" s="91">
        <f t="shared" si="18"/>
        <v>57.8</v>
      </c>
      <c r="M67" s="84"/>
    </row>
    <row r="68" s="62" customFormat="1" ht="256.5" spans="1:13">
      <c r="A68" s="52">
        <v>45</v>
      </c>
      <c r="B68" s="52" t="s">
        <v>280</v>
      </c>
      <c r="C68" s="72" t="s">
        <v>281</v>
      </c>
      <c r="D68" s="84" t="s">
        <v>282</v>
      </c>
      <c r="E68" s="85" t="s">
        <v>283</v>
      </c>
      <c r="F68" s="84" t="s">
        <v>284</v>
      </c>
      <c r="G68" s="84"/>
      <c r="H68" s="84" t="s">
        <v>20</v>
      </c>
      <c r="I68" s="84"/>
      <c r="J68" s="91">
        <f t="shared" ref="J68:J72" si="19">K68/0.85</f>
        <v>82.3529411764706</v>
      </c>
      <c r="K68" s="91">
        <v>70</v>
      </c>
      <c r="L68" s="91">
        <f t="shared" si="18"/>
        <v>59.5</v>
      </c>
      <c r="M68" s="84"/>
    </row>
    <row r="69" s="62" customFormat="1" ht="93" customHeight="1" spans="1:13">
      <c r="A69" s="52">
        <v>46</v>
      </c>
      <c r="B69" s="52" t="s">
        <v>285</v>
      </c>
      <c r="C69" s="72" t="s">
        <v>286</v>
      </c>
      <c r="D69" s="84" t="s">
        <v>287</v>
      </c>
      <c r="E69" s="85" t="s">
        <v>288</v>
      </c>
      <c r="F69" s="84"/>
      <c r="G69" s="84"/>
      <c r="H69" s="84" t="s">
        <v>20</v>
      </c>
      <c r="I69" s="84"/>
      <c r="J69" s="91">
        <f t="shared" si="19"/>
        <v>82.3529411764706</v>
      </c>
      <c r="K69" s="91">
        <v>70</v>
      </c>
      <c r="L69" s="91">
        <f t="shared" si="18"/>
        <v>59.5</v>
      </c>
      <c r="M69" s="84"/>
    </row>
    <row r="70" s="62" customFormat="1" ht="78" customHeight="1" spans="1:13">
      <c r="A70" s="52">
        <v>47</v>
      </c>
      <c r="B70" s="52" t="s">
        <v>289</v>
      </c>
      <c r="C70" s="72" t="s">
        <v>290</v>
      </c>
      <c r="D70" s="84" t="s">
        <v>291</v>
      </c>
      <c r="E70" s="85" t="s">
        <v>292</v>
      </c>
      <c r="F70" s="84" t="s">
        <v>293</v>
      </c>
      <c r="G70" s="84"/>
      <c r="H70" s="84" t="s">
        <v>20</v>
      </c>
      <c r="I70" s="84"/>
      <c r="J70" s="91">
        <f t="shared" si="19"/>
        <v>70.5882352941177</v>
      </c>
      <c r="K70" s="91">
        <v>60</v>
      </c>
      <c r="L70" s="91">
        <f t="shared" si="18"/>
        <v>51</v>
      </c>
      <c r="M70" s="84"/>
    </row>
    <row r="71" s="62" customFormat="1" ht="93" customHeight="1" spans="1:13">
      <c r="A71" s="52">
        <v>48</v>
      </c>
      <c r="B71" s="52" t="s">
        <v>294</v>
      </c>
      <c r="C71" s="72" t="s">
        <v>295</v>
      </c>
      <c r="D71" s="84" t="s">
        <v>296</v>
      </c>
      <c r="E71" s="85" t="s">
        <v>297</v>
      </c>
      <c r="F71" s="84" t="s">
        <v>298</v>
      </c>
      <c r="G71" s="84"/>
      <c r="H71" s="84" t="s">
        <v>20</v>
      </c>
      <c r="I71" s="84"/>
      <c r="J71" s="91">
        <f t="shared" si="19"/>
        <v>94.1176470588235</v>
      </c>
      <c r="K71" s="91">
        <v>80</v>
      </c>
      <c r="L71" s="91">
        <f t="shared" si="18"/>
        <v>68</v>
      </c>
      <c r="M71" s="84"/>
    </row>
    <row r="72" s="62" customFormat="1" ht="73" customHeight="1" spans="1:13">
      <c r="A72" s="52">
        <v>49</v>
      </c>
      <c r="B72" s="52" t="s">
        <v>299</v>
      </c>
      <c r="C72" s="72" t="s">
        <v>300</v>
      </c>
      <c r="D72" s="84" t="s">
        <v>301</v>
      </c>
      <c r="E72" s="85" t="s">
        <v>302</v>
      </c>
      <c r="F72" s="84" t="s">
        <v>303</v>
      </c>
      <c r="G72" s="84"/>
      <c r="H72" s="84" t="s">
        <v>20</v>
      </c>
      <c r="I72" s="84"/>
      <c r="J72" s="91">
        <f t="shared" si="19"/>
        <v>35.2941176470588</v>
      </c>
      <c r="K72" s="91">
        <v>30</v>
      </c>
      <c r="L72" s="91">
        <f t="shared" si="18"/>
        <v>25.5</v>
      </c>
      <c r="M72" s="84"/>
    </row>
    <row r="73" s="62" customFormat="1" ht="75" customHeight="1" spans="1:13">
      <c r="A73" s="52">
        <v>50</v>
      </c>
      <c r="B73" s="52" t="s">
        <v>304</v>
      </c>
      <c r="C73" s="72" t="s">
        <v>305</v>
      </c>
      <c r="D73" s="50" t="s">
        <v>306</v>
      </c>
      <c r="E73" s="73" t="s">
        <v>307</v>
      </c>
      <c r="F73" s="50"/>
      <c r="G73" s="50"/>
      <c r="H73" s="50" t="s">
        <v>20</v>
      </c>
      <c r="I73" s="50"/>
      <c r="J73" s="50">
        <v>55</v>
      </c>
      <c r="K73" s="50">
        <v>45</v>
      </c>
      <c r="L73" s="50">
        <v>40</v>
      </c>
      <c r="M73" s="50"/>
    </row>
    <row r="74" s="62" customFormat="1" ht="131" customHeight="1" spans="1:13">
      <c r="A74" s="52">
        <v>51</v>
      </c>
      <c r="B74" s="52" t="s">
        <v>308</v>
      </c>
      <c r="C74" s="72" t="s">
        <v>309</v>
      </c>
      <c r="D74" s="50" t="s">
        <v>310</v>
      </c>
      <c r="E74" s="73" t="s">
        <v>311</v>
      </c>
      <c r="F74" s="50"/>
      <c r="G74" s="50"/>
      <c r="H74" s="50" t="s">
        <v>20</v>
      </c>
      <c r="I74" s="50"/>
      <c r="J74" s="50">
        <v>200</v>
      </c>
      <c r="K74" s="50">
        <v>160</v>
      </c>
      <c r="L74" s="50">
        <v>140</v>
      </c>
      <c r="M74" s="50"/>
    </row>
  </sheetData>
  <mergeCells count="12">
    <mergeCell ref="A2:L2"/>
    <mergeCell ref="J3:L3"/>
    <mergeCell ref="A3:A4"/>
    <mergeCell ref="B3:B4"/>
    <mergeCell ref="C3:C4"/>
    <mergeCell ref="D3:D4"/>
    <mergeCell ref="E3:E4"/>
    <mergeCell ref="F3:F4"/>
    <mergeCell ref="G3:G4"/>
    <mergeCell ref="H3:H4"/>
    <mergeCell ref="I3:I4"/>
    <mergeCell ref="M3:M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Z455"/>
  <sheetViews>
    <sheetView tabSelected="1" workbookViewId="0">
      <pane ySplit="4" topLeftCell="A5" activePane="bottomLeft" state="frozen"/>
      <selection/>
      <selection pane="bottomLeft" activeCell="T55" sqref="T55"/>
    </sheetView>
  </sheetViews>
  <sheetFormatPr defaultColWidth="14" defaultRowHeight="18" customHeight="1"/>
  <cols>
    <col min="1" max="1" width="4.27619047619048" style="1" customWidth="1"/>
    <col min="2" max="2" width="9.72380952380952" style="1" customWidth="1"/>
    <col min="3" max="3" width="25.0952380952381" style="1" customWidth="1"/>
    <col min="4" max="4" width="33.3619047619048" style="1" customWidth="1"/>
    <col min="5" max="5" width="38.8190476190476" style="1" customWidth="1"/>
    <col min="6" max="6" width="9.36190476190476" style="1" customWidth="1"/>
    <col min="7" max="7" width="15.3619047619048" style="1" customWidth="1"/>
    <col min="8" max="8" width="7.90476190476191" style="1" customWidth="1"/>
    <col min="9" max="9" width="17" style="1" customWidth="1"/>
    <col min="10" max="10" width="6.09523809523809" style="1" customWidth="1"/>
    <col min="11" max="12" width="7.90476190476191" style="1" customWidth="1"/>
    <col min="13" max="13" width="6.36190476190476" style="1" customWidth="1"/>
    <col min="14" max="16" width="4.45714285714286" style="1" customWidth="1"/>
    <col min="17" max="16384" width="14" style="1"/>
  </cols>
  <sheetData>
    <row r="1" s="1" customFormat="1" ht="12" spans="1:16">
      <c r="A1" s="5" t="s">
        <v>312</v>
      </c>
      <c r="F1" s="6"/>
      <c r="G1" s="6"/>
      <c r="H1" s="7"/>
      <c r="I1" s="7"/>
      <c r="J1" s="7"/>
      <c r="K1" s="7"/>
      <c r="L1" s="7"/>
      <c r="M1" s="7"/>
      <c r="N1" s="7"/>
      <c r="O1" s="7"/>
      <c r="P1" s="7"/>
    </row>
    <row r="2" s="1" customFormat="1" ht="13.5" spans="1:16">
      <c r="A2" s="8" t="s">
        <v>313</v>
      </c>
      <c r="N2" s="7"/>
      <c r="O2" s="7"/>
      <c r="P2" s="7"/>
    </row>
    <row r="3" s="1" customFormat="1" ht="12" spans="1:16">
      <c r="A3" s="9" t="s">
        <v>314</v>
      </c>
      <c r="B3" s="10" t="s">
        <v>315</v>
      </c>
      <c r="C3" s="10" t="s">
        <v>316</v>
      </c>
      <c r="D3" s="10" t="s">
        <v>5</v>
      </c>
      <c r="E3" s="10" t="s">
        <v>6</v>
      </c>
      <c r="F3" s="10" t="s">
        <v>7</v>
      </c>
      <c r="G3" s="10" t="s">
        <v>8</v>
      </c>
      <c r="H3" s="10" t="s">
        <v>9</v>
      </c>
      <c r="I3" s="10" t="s">
        <v>10</v>
      </c>
      <c r="J3" s="10" t="s">
        <v>317</v>
      </c>
      <c r="K3" s="11"/>
      <c r="L3" s="11"/>
      <c r="M3" s="10" t="s">
        <v>12</v>
      </c>
      <c r="N3" s="24" t="s">
        <v>318</v>
      </c>
      <c r="O3" s="11"/>
      <c r="P3" s="11"/>
    </row>
    <row r="4" s="1" customFormat="1" ht="24" spans="1:16">
      <c r="A4" s="11"/>
      <c r="B4" s="11"/>
      <c r="C4" s="11"/>
      <c r="D4" s="11"/>
      <c r="E4" s="11"/>
      <c r="F4" s="11"/>
      <c r="G4" s="11"/>
      <c r="H4" s="11"/>
      <c r="I4" s="11"/>
      <c r="J4" s="24" t="s">
        <v>13</v>
      </c>
      <c r="K4" s="24" t="s">
        <v>14</v>
      </c>
      <c r="L4" s="24" t="s">
        <v>15</v>
      </c>
      <c r="M4" s="11"/>
      <c r="N4" s="9" t="s">
        <v>13</v>
      </c>
      <c r="O4" s="9" t="s">
        <v>14</v>
      </c>
      <c r="P4" s="9" t="s">
        <v>15</v>
      </c>
    </row>
    <row r="5" s="1" customFormat="1" ht="12" spans="1:16">
      <c r="A5" s="12">
        <v>1</v>
      </c>
      <c r="B5" s="13" t="s">
        <v>319</v>
      </c>
      <c r="C5" s="13"/>
      <c r="D5" s="13" t="s">
        <v>320</v>
      </c>
      <c r="E5" s="14"/>
      <c r="F5" s="13"/>
      <c r="G5" s="13"/>
      <c r="H5" s="13"/>
      <c r="I5" s="20"/>
      <c r="J5" s="25"/>
      <c r="K5" s="26"/>
      <c r="L5" s="26"/>
      <c r="M5" s="12"/>
      <c r="N5" s="7"/>
      <c r="O5" s="7"/>
      <c r="P5" s="7"/>
    </row>
    <row r="6" s="1" customFormat="1" ht="36" spans="1:16">
      <c r="A6" s="12">
        <v>2</v>
      </c>
      <c r="B6" s="13" t="s">
        <v>321</v>
      </c>
      <c r="C6" s="15"/>
      <c r="D6" s="13" t="s">
        <v>322</v>
      </c>
      <c r="E6" s="14" t="s">
        <v>323</v>
      </c>
      <c r="F6" s="13"/>
      <c r="G6" s="13"/>
      <c r="H6" s="13"/>
      <c r="I6" s="13"/>
      <c r="J6" s="13"/>
      <c r="K6" s="13"/>
      <c r="L6" s="13"/>
      <c r="M6" s="12"/>
      <c r="N6" s="7"/>
      <c r="O6" s="7"/>
      <c r="P6" s="7"/>
    </row>
    <row r="7" s="1" customFormat="1" ht="48" spans="1:16">
      <c r="A7" s="12">
        <v>3</v>
      </c>
      <c r="B7" s="13" t="s">
        <v>324</v>
      </c>
      <c r="C7" s="15"/>
      <c r="D7" s="13" t="s">
        <v>325</v>
      </c>
      <c r="E7" s="16" t="s">
        <v>326</v>
      </c>
      <c r="F7" s="17"/>
      <c r="G7" s="17"/>
      <c r="H7" s="17"/>
      <c r="I7" s="17"/>
      <c r="J7" s="13"/>
      <c r="K7" s="27"/>
      <c r="L7" s="27"/>
      <c r="M7" s="12"/>
      <c r="N7" s="7"/>
      <c r="O7" s="7"/>
      <c r="P7" s="7"/>
    </row>
    <row r="8" s="1" customFormat="1" ht="36" spans="1:16">
      <c r="A8" s="12">
        <v>4</v>
      </c>
      <c r="B8" s="13" t="s">
        <v>327</v>
      </c>
      <c r="C8" s="15"/>
      <c r="D8" s="13" t="s">
        <v>328</v>
      </c>
      <c r="E8" s="14" t="s">
        <v>329</v>
      </c>
      <c r="F8" s="18"/>
      <c r="G8" s="19"/>
      <c r="H8" s="18"/>
      <c r="I8" s="18"/>
      <c r="J8" s="13"/>
      <c r="K8" s="27"/>
      <c r="L8" s="27"/>
      <c r="M8" s="12"/>
      <c r="N8" s="7"/>
      <c r="O8" s="7"/>
      <c r="P8" s="7"/>
    </row>
    <row r="9" s="1" customFormat="1" ht="216" spans="1:16">
      <c r="A9" s="12">
        <v>5</v>
      </c>
      <c r="B9" s="13" t="s">
        <v>330</v>
      </c>
      <c r="C9" s="15"/>
      <c r="D9" s="13" t="s">
        <v>331</v>
      </c>
      <c r="E9" s="14" t="s">
        <v>332</v>
      </c>
      <c r="F9" s="17"/>
      <c r="G9" s="17"/>
      <c r="H9" s="17"/>
      <c r="I9" s="17"/>
      <c r="J9" s="13"/>
      <c r="K9" s="27"/>
      <c r="L9" s="27"/>
      <c r="M9" s="12"/>
      <c r="N9" s="7"/>
      <c r="O9" s="7"/>
      <c r="P9" s="7"/>
    </row>
    <row r="10" s="1" customFormat="1" ht="60" spans="1:16">
      <c r="A10" s="12">
        <v>6</v>
      </c>
      <c r="B10" s="13" t="s">
        <v>333</v>
      </c>
      <c r="C10" s="15" t="s">
        <v>334</v>
      </c>
      <c r="D10" s="13" t="s">
        <v>335</v>
      </c>
      <c r="E10" s="14" t="s">
        <v>336</v>
      </c>
      <c r="F10" s="13"/>
      <c r="G10" s="13"/>
      <c r="H10" s="12" t="s">
        <v>46</v>
      </c>
      <c r="I10" s="12"/>
      <c r="J10" s="13">
        <v>20</v>
      </c>
      <c r="K10" s="13">
        <v>17</v>
      </c>
      <c r="L10" s="13">
        <v>16</v>
      </c>
      <c r="M10" s="12" t="s">
        <v>337</v>
      </c>
      <c r="N10" s="7"/>
      <c r="O10" s="7"/>
      <c r="P10" s="7"/>
    </row>
    <row r="11" s="1" customFormat="1" ht="60" spans="1:16">
      <c r="A11" s="12">
        <v>7</v>
      </c>
      <c r="B11" s="13" t="s">
        <v>338</v>
      </c>
      <c r="C11" s="13" t="s">
        <v>339</v>
      </c>
      <c r="D11" s="13" t="s">
        <v>340</v>
      </c>
      <c r="E11" s="14" t="s">
        <v>341</v>
      </c>
      <c r="F11" s="13"/>
      <c r="G11" s="13"/>
      <c r="H11" s="12" t="s">
        <v>46</v>
      </c>
      <c r="I11" s="12"/>
      <c r="J11" s="13">
        <v>22</v>
      </c>
      <c r="K11" s="13">
        <v>20</v>
      </c>
      <c r="L11" s="13">
        <v>18</v>
      </c>
      <c r="M11" s="12" t="s">
        <v>337</v>
      </c>
      <c r="N11" s="7"/>
      <c r="O11" s="7"/>
      <c r="P11" s="7"/>
    </row>
    <row r="12" s="1" customFormat="1" ht="84" spans="1:16">
      <c r="A12" s="12">
        <v>8</v>
      </c>
      <c r="B12" s="13" t="s">
        <v>342</v>
      </c>
      <c r="C12" s="13" t="s">
        <v>343</v>
      </c>
      <c r="D12" s="13" t="s">
        <v>344</v>
      </c>
      <c r="E12" s="14" t="s">
        <v>345</v>
      </c>
      <c r="F12" s="13" t="s">
        <v>346</v>
      </c>
      <c r="G12" s="13" t="s">
        <v>347</v>
      </c>
      <c r="H12" s="13" t="s">
        <v>20</v>
      </c>
      <c r="I12" s="13" t="s">
        <v>348</v>
      </c>
      <c r="J12" s="27">
        <v>6</v>
      </c>
      <c r="K12" s="27">
        <v>6</v>
      </c>
      <c r="L12" s="27">
        <v>6</v>
      </c>
      <c r="M12" s="12" t="s">
        <v>337</v>
      </c>
      <c r="N12" s="7"/>
      <c r="O12" s="7"/>
      <c r="P12" s="7"/>
    </row>
    <row r="13" s="1" customFormat="1" ht="84" spans="1:16">
      <c r="A13" s="12">
        <v>9</v>
      </c>
      <c r="B13" s="13" t="s">
        <v>349</v>
      </c>
      <c r="C13" s="13" t="s">
        <v>350</v>
      </c>
      <c r="D13" s="13" t="s">
        <v>351</v>
      </c>
      <c r="E13" s="14" t="s">
        <v>345</v>
      </c>
      <c r="F13" s="13" t="s">
        <v>346</v>
      </c>
      <c r="G13" s="13" t="s">
        <v>347</v>
      </c>
      <c r="H13" s="13" t="s">
        <v>20</v>
      </c>
      <c r="I13" s="13" t="s">
        <v>348</v>
      </c>
      <c r="J13" s="27">
        <v>3</v>
      </c>
      <c r="K13" s="27">
        <v>3</v>
      </c>
      <c r="L13" s="27">
        <v>3</v>
      </c>
      <c r="M13" s="12" t="s">
        <v>337</v>
      </c>
      <c r="N13" s="7"/>
      <c r="O13" s="7"/>
      <c r="P13" s="7"/>
    </row>
    <row r="14" s="1" customFormat="1" ht="132" spans="1:16">
      <c r="A14" s="12">
        <v>10</v>
      </c>
      <c r="B14" s="13" t="s">
        <v>352</v>
      </c>
      <c r="C14" s="13" t="s">
        <v>353</v>
      </c>
      <c r="D14" s="13" t="s">
        <v>354</v>
      </c>
      <c r="E14" s="14" t="s">
        <v>355</v>
      </c>
      <c r="F14" s="13" t="s">
        <v>356</v>
      </c>
      <c r="G14" s="13" t="s">
        <v>357</v>
      </c>
      <c r="H14" s="13" t="s">
        <v>20</v>
      </c>
      <c r="I14" s="13" t="s">
        <v>358</v>
      </c>
      <c r="J14" s="27">
        <v>12</v>
      </c>
      <c r="K14" s="27">
        <v>12</v>
      </c>
      <c r="L14" s="27">
        <v>12</v>
      </c>
      <c r="M14" s="12" t="s">
        <v>337</v>
      </c>
      <c r="N14" s="7"/>
      <c r="O14" s="7"/>
      <c r="P14" s="7"/>
    </row>
    <row r="15" s="1" customFormat="1" ht="132" spans="1:16">
      <c r="A15" s="12">
        <v>11</v>
      </c>
      <c r="B15" s="13" t="s">
        <v>359</v>
      </c>
      <c r="C15" s="13" t="s">
        <v>360</v>
      </c>
      <c r="D15" s="13" t="s">
        <v>361</v>
      </c>
      <c r="E15" s="14" t="s">
        <v>355</v>
      </c>
      <c r="F15" s="13" t="s">
        <v>356</v>
      </c>
      <c r="G15" s="13" t="s">
        <v>357</v>
      </c>
      <c r="H15" s="13" t="s">
        <v>362</v>
      </c>
      <c r="I15" s="13" t="s">
        <v>358</v>
      </c>
      <c r="J15" s="27">
        <v>4</v>
      </c>
      <c r="K15" s="27">
        <v>4</v>
      </c>
      <c r="L15" s="27">
        <v>4</v>
      </c>
      <c r="M15" s="12" t="s">
        <v>337</v>
      </c>
      <c r="N15" s="7"/>
      <c r="O15" s="7"/>
      <c r="P15" s="7"/>
    </row>
    <row r="16" s="1" customFormat="1" ht="132" spans="1:16">
      <c r="A16" s="12">
        <v>12</v>
      </c>
      <c r="B16" s="13" t="s">
        <v>363</v>
      </c>
      <c r="C16" s="13" t="s">
        <v>364</v>
      </c>
      <c r="D16" s="13" t="s">
        <v>365</v>
      </c>
      <c r="E16" s="14" t="s">
        <v>355</v>
      </c>
      <c r="F16" s="13" t="s">
        <v>356</v>
      </c>
      <c r="G16" s="13" t="s">
        <v>357</v>
      </c>
      <c r="H16" s="13" t="s">
        <v>20</v>
      </c>
      <c r="I16" s="13" t="s">
        <v>358</v>
      </c>
      <c r="J16" s="27">
        <v>2</v>
      </c>
      <c r="K16" s="27">
        <v>2</v>
      </c>
      <c r="L16" s="27">
        <v>2</v>
      </c>
      <c r="M16" s="12" t="s">
        <v>337</v>
      </c>
      <c r="N16" s="7"/>
      <c r="O16" s="7"/>
      <c r="P16" s="7"/>
    </row>
    <row r="17" s="1" customFormat="1" ht="144" spans="1:16">
      <c r="A17" s="12">
        <v>13</v>
      </c>
      <c r="B17" s="13" t="s">
        <v>366</v>
      </c>
      <c r="C17" s="13" t="s">
        <v>367</v>
      </c>
      <c r="D17" s="13" t="s">
        <v>368</v>
      </c>
      <c r="E17" s="14" t="s">
        <v>369</v>
      </c>
      <c r="F17" s="13" t="s">
        <v>370</v>
      </c>
      <c r="G17" s="13" t="s">
        <v>371</v>
      </c>
      <c r="H17" s="13" t="s">
        <v>372</v>
      </c>
      <c r="I17" s="13"/>
      <c r="J17" s="27">
        <v>2</v>
      </c>
      <c r="K17" s="27">
        <v>2</v>
      </c>
      <c r="L17" s="27">
        <v>2</v>
      </c>
      <c r="M17" s="12" t="s">
        <v>337</v>
      </c>
      <c r="N17" s="7"/>
      <c r="O17" s="7"/>
      <c r="P17" s="7"/>
    </row>
    <row r="18" s="1" customFormat="1" ht="156" spans="1:16">
      <c r="A18" s="12">
        <v>14</v>
      </c>
      <c r="B18" s="13" t="s">
        <v>373</v>
      </c>
      <c r="C18" s="13" t="s">
        <v>374</v>
      </c>
      <c r="D18" s="13" t="s">
        <v>375</v>
      </c>
      <c r="E18" s="14" t="s">
        <v>376</v>
      </c>
      <c r="F18" s="13" t="s">
        <v>377</v>
      </c>
      <c r="G18" s="13" t="s">
        <v>378</v>
      </c>
      <c r="H18" s="13" t="s">
        <v>20</v>
      </c>
      <c r="I18" s="13" t="s">
        <v>379</v>
      </c>
      <c r="J18" s="27">
        <v>30</v>
      </c>
      <c r="K18" s="27">
        <v>26</v>
      </c>
      <c r="L18" s="27">
        <v>22</v>
      </c>
      <c r="M18" s="12" t="s">
        <v>337</v>
      </c>
      <c r="N18" s="7"/>
      <c r="O18" s="7"/>
      <c r="P18" s="7"/>
    </row>
    <row r="19" s="1" customFormat="1" ht="156" spans="1:16">
      <c r="A19" s="12">
        <v>15</v>
      </c>
      <c r="B19" s="13" t="s">
        <v>373</v>
      </c>
      <c r="C19" s="13" t="s">
        <v>380</v>
      </c>
      <c r="D19" s="13" t="s">
        <v>381</v>
      </c>
      <c r="E19" s="14" t="s">
        <v>376</v>
      </c>
      <c r="F19" s="13" t="s">
        <v>377</v>
      </c>
      <c r="G19" s="13" t="s">
        <v>378</v>
      </c>
      <c r="H19" s="13" t="s">
        <v>20</v>
      </c>
      <c r="I19" s="13" t="s">
        <v>379</v>
      </c>
      <c r="J19" s="27">
        <v>12</v>
      </c>
      <c r="K19" s="27">
        <v>10</v>
      </c>
      <c r="L19" s="28">
        <v>8.8</v>
      </c>
      <c r="M19" s="12" t="s">
        <v>337</v>
      </c>
      <c r="N19" s="7"/>
      <c r="O19" s="7"/>
      <c r="P19" s="7"/>
    </row>
    <row r="20" s="1" customFormat="1" ht="156" spans="1:16">
      <c r="A20" s="12">
        <v>16</v>
      </c>
      <c r="B20" s="13" t="s">
        <v>382</v>
      </c>
      <c r="C20" s="13" t="s">
        <v>383</v>
      </c>
      <c r="D20" s="13" t="s">
        <v>384</v>
      </c>
      <c r="E20" s="14" t="s">
        <v>385</v>
      </c>
      <c r="F20" s="13" t="s">
        <v>370</v>
      </c>
      <c r="G20" s="13" t="s">
        <v>386</v>
      </c>
      <c r="H20" s="13" t="s">
        <v>46</v>
      </c>
      <c r="I20" s="13"/>
      <c r="J20" s="27">
        <v>40</v>
      </c>
      <c r="K20" s="27">
        <v>34</v>
      </c>
      <c r="L20" s="27">
        <v>29</v>
      </c>
      <c r="M20" s="12" t="s">
        <v>337</v>
      </c>
      <c r="N20" s="7"/>
      <c r="O20" s="7"/>
      <c r="P20" s="7"/>
    </row>
    <row r="21" s="1" customFormat="1" ht="192" spans="1:16">
      <c r="A21" s="12">
        <v>17</v>
      </c>
      <c r="B21" s="13" t="s">
        <v>387</v>
      </c>
      <c r="C21" s="13" t="s">
        <v>388</v>
      </c>
      <c r="D21" s="13" t="s">
        <v>389</v>
      </c>
      <c r="E21" s="14" t="s">
        <v>390</v>
      </c>
      <c r="F21" s="13" t="s">
        <v>370</v>
      </c>
      <c r="G21" s="13" t="s">
        <v>386</v>
      </c>
      <c r="H21" s="13" t="s">
        <v>46</v>
      </c>
      <c r="I21" s="13" t="s">
        <v>391</v>
      </c>
      <c r="J21" s="27">
        <v>40</v>
      </c>
      <c r="K21" s="27">
        <v>34</v>
      </c>
      <c r="L21" s="27">
        <v>29</v>
      </c>
      <c r="M21" s="12" t="s">
        <v>337</v>
      </c>
      <c r="N21" s="7"/>
      <c r="O21" s="7"/>
      <c r="P21" s="7"/>
    </row>
    <row r="22" s="1" customFormat="1" ht="96" spans="1:16">
      <c r="A22" s="12">
        <v>18</v>
      </c>
      <c r="B22" s="13" t="s">
        <v>392</v>
      </c>
      <c r="C22" s="13" t="s">
        <v>393</v>
      </c>
      <c r="D22" s="13" t="s">
        <v>394</v>
      </c>
      <c r="E22" s="14" t="s">
        <v>395</v>
      </c>
      <c r="F22" s="13" t="s">
        <v>370</v>
      </c>
      <c r="G22" s="13" t="s">
        <v>396</v>
      </c>
      <c r="H22" s="13" t="s">
        <v>46</v>
      </c>
      <c r="I22" s="13" t="s">
        <v>397</v>
      </c>
      <c r="J22" s="13">
        <v>40</v>
      </c>
      <c r="K22" s="13">
        <v>34</v>
      </c>
      <c r="L22" s="13">
        <v>29</v>
      </c>
      <c r="M22" s="12" t="s">
        <v>398</v>
      </c>
      <c r="N22" s="7"/>
      <c r="O22" s="7"/>
      <c r="P22" s="7"/>
    </row>
    <row r="23" s="1" customFormat="1" ht="96" spans="1:16">
      <c r="A23" s="12">
        <v>19</v>
      </c>
      <c r="B23" s="13" t="s">
        <v>399</v>
      </c>
      <c r="C23" s="13" t="s">
        <v>400</v>
      </c>
      <c r="D23" s="13" t="s">
        <v>401</v>
      </c>
      <c r="E23" s="14" t="s">
        <v>395</v>
      </c>
      <c r="F23" s="13" t="s">
        <v>370</v>
      </c>
      <c r="G23" s="13" t="s">
        <v>396</v>
      </c>
      <c r="H23" s="13" t="s">
        <v>46</v>
      </c>
      <c r="I23" s="13" t="s">
        <v>397</v>
      </c>
      <c r="J23" s="13">
        <v>20</v>
      </c>
      <c r="K23" s="13">
        <v>17</v>
      </c>
      <c r="L23" s="13">
        <v>14.5</v>
      </c>
      <c r="M23" s="12" t="s">
        <v>398</v>
      </c>
      <c r="N23" s="7"/>
      <c r="O23" s="7"/>
      <c r="P23" s="7"/>
    </row>
    <row r="24" s="1" customFormat="1" ht="96" spans="1:16">
      <c r="A24" s="12">
        <v>20</v>
      </c>
      <c r="B24" s="13" t="s">
        <v>402</v>
      </c>
      <c r="C24" s="13" t="s">
        <v>403</v>
      </c>
      <c r="D24" s="13" t="s">
        <v>404</v>
      </c>
      <c r="E24" s="14" t="s">
        <v>395</v>
      </c>
      <c r="F24" s="13" t="s">
        <v>370</v>
      </c>
      <c r="G24" s="13" t="s">
        <v>396</v>
      </c>
      <c r="H24" s="13" t="s">
        <v>46</v>
      </c>
      <c r="I24" s="13" t="s">
        <v>397</v>
      </c>
      <c r="J24" s="13">
        <v>20</v>
      </c>
      <c r="K24" s="13">
        <v>20</v>
      </c>
      <c r="L24" s="13">
        <v>20</v>
      </c>
      <c r="M24" s="12" t="s">
        <v>398</v>
      </c>
      <c r="N24" s="7"/>
      <c r="O24" s="7"/>
      <c r="P24" s="7"/>
    </row>
    <row r="25" s="1" customFormat="1" ht="108" spans="1:16">
      <c r="A25" s="12">
        <v>21</v>
      </c>
      <c r="B25" s="13" t="s">
        <v>405</v>
      </c>
      <c r="C25" s="13" t="s">
        <v>406</v>
      </c>
      <c r="D25" s="13" t="s">
        <v>407</v>
      </c>
      <c r="E25" s="14" t="s">
        <v>408</v>
      </c>
      <c r="F25" s="13" t="s">
        <v>409</v>
      </c>
      <c r="G25" s="13" t="s">
        <v>410</v>
      </c>
      <c r="H25" s="13" t="s">
        <v>20</v>
      </c>
      <c r="I25" s="13"/>
      <c r="J25" s="27">
        <v>300</v>
      </c>
      <c r="K25" s="27">
        <v>255</v>
      </c>
      <c r="L25" s="27">
        <v>217</v>
      </c>
      <c r="M25" s="12" t="s">
        <v>337</v>
      </c>
      <c r="N25" s="7"/>
      <c r="O25" s="7"/>
      <c r="P25" s="7"/>
    </row>
    <row r="26" s="1" customFormat="1" ht="48" spans="1:16">
      <c r="A26" s="12">
        <v>22</v>
      </c>
      <c r="B26" s="13" t="s">
        <v>411</v>
      </c>
      <c r="C26" s="13" t="s">
        <v>412</v>
      </c>
      <c r="D26" s="13" t="s">
        <v>413</v>
      </c>
      <c r="E26" s="14" t="s">
        <v>414</v>
      </c>
      <c r="F26" s="13" t="s">
        <v>415</v>
      </c>
      <c r="G26" s="13" t="s">
        <v>416</v>
      </c>
      <c r="H26" s="13" t="s">
        <v>20</v>
      </c>
      <c r="I26" s="20"/>
      <c r="J26" s="13">
        <v>55</v>
      </c>
      <c r="K26" s="13">
        <v>50</v>
      </c>
      <c r="L26" s="13">
        <v>44</v>
      </c>
      <c r="M26" s="12" t="s">
        <v>337</v>
      </c>
      <c r="N26" s="7"/>
      <c r="O26" s="7"/>
      <c r="P26" s="7"/>
    </row>
    <row r="27" s="1" customFormat="1" ht="72" spans="1:16">
      <c r="A27" s="12">
        <v>23</v>
      </c>
      <c r="B27" s="13" t="s">
        <v>417</v>
      </c>
      <c r="C27" s="13" t="s">
        <v>418</v>
      </c>
      <c r="D27" s="13" t="s">
        <v>419</v>
      </c>
      <c r="E27" s="14" t="s">
        <v>420</v>
      </c>
      <c r="F27" s="13" t="s">
        <v>415</v>
      </c>
      <c r="G27" s="13" t="s">
        <v>416</v>
      </c>
      <c r="H27" s="13" t="s">
        <v>20</v>
      </c>
      <c r="I27" s="21"/>
      <c r="J27" s="13">
        <v>95</v>
      </c>
      <c r="K27" s="13">
        <v>85</v>
      </c>
      <c r="L27" s="13">
        <v>75</v>
      </c>
      <c r="M27" s="12" t="s">
        <v>337</v>
      </c>
      <c r="N27" s="7"/>
      <c r="O27" s="7"/>
      <c r="P27" s="7"/>
    </row>
    <row r="28" s="1" customFormat="1" ht="36" spans="1:16">
      <c r="A28" s="12">
        <v>24</v>
      </c>
      <c r="B28" s="13" t="s">
        <v>421</v>
      </c>
      <c r="C28" s="13" t="s">
        <v>422</v>
      </c>
      <c r="D28" s="13" t="s">
        <v>423</v>
      </c>
      <c r="E28" s="14" t="s">
        <v>424</v>
      </c>
      <c r="F28" s="13" t="s">
        <v>425</v>
      </c>
      <c r="G28" s="13"/>
      <c r="H28" s="13" t="s">
        <v>20</v>
      </c>
      <c r="I28" s="13"/>
      <c r="J28" s="27">
        <v>24</v>
      </c>
      <c r="K28" s="27">
        <v>20</v>
      </c>
      <c r="L28" s="27">
        <v>17</v>
      </c>
      <c r="M28" s="12" t="s">
        <v>337</v>
      </c>
      <c r="N28" s="7"/>
      <c r="O28" s="7"/>
      <c r="P28" s="7"/>
    </row>
    <row r="29" s="1" customFormat="1" ht="48" spans="1:16">
      <c r="A29" s="12">
        <v>25</v>
      </c>
      <c r="B29" s="13" t="s">
        <v>426</v>
      </c>
      <c r="C29" s="13" t="s">
        <v>427</v>
      </c>
      <c r="D29" s="13" t="s">
        <v>428</v>
      </c>
      <c r="E29" s="14" t="s">
        <v>429</v>
      </c>
      <c r="F29" s="13" t="s">
        <v>425</v>
      </c>
      <c r="G29" s="13"/>
      <c r="H29" s="13" t="s">
        <v>20</v>
      </c>
      <c r="I29" s="13"/>
      <c r="J29" s="27">
        <v>30</v>
      </c>
      <c r="K29" s="27">
        <v>26</v>
      </c>
      <c r="L29" s="27">
        <v>22</v>
      </c>
      <c r="M29" s="12" t="s">
        <v>337</v>
      </c>
      <c r="N29" s="7"/>
      <c r="O29" s="7"/>
      <c r="P29" s="7"/>
    </row>
    <row r="30" s="1" customFormat="1" ht="60" spans="1:16">
      <c r="A30" s="12">
        <v>26</v>
      </c>
      <c r="B30" s="13" t="s">
        <v>430</v>
      </c>
      <c r="C30" s="13" t="s">
        <v>431</v>
      </c>
      <c r="D30" s="13" t="s">
        <v>432</v>
      </c>
      <c r="E30" s="14" t="s">
        <v>433</v>
      </c>
      <c r="F30" s="13" t="s">
        <v>425</v>
      </c>
      <c r="G30" s="13"/>
      <c r="H30" s="13" t="s">
        <v>20</v>
      </c>
      <c r="I30" s="13"/>
      <c r="J30" s="27">
        <v>50</v>
      </c>
      <c r="K30" s="27">
        <v>43</v>
      </c>
      <c r="L30" s="27">
        <v>36</v>
      </c>
      <c r="M30" s="12" t="s">
        <v>337</v>
      </c>
      <c r="N30" s="7"/>
      <c r="O30" s="7"/>
      <c r="P30" s="7"/>
    </row>
    <row r="31" s="1" customFormat="1" ht="84" spans="1:16">
      <c r="A31" s="12">
        <v>27</v>
      </c>
      <c r="B31" s="13" t="s">
        <v>434</v>
      </c>
      <c r="C31" s="13" t="s">
        <v>435</v>
      </c>
      <c r="D31" s="13" t="s">
        <v>436</v>
      </c>
      <c r="E31" s="14" t="s">
        <v>437</v>
      </c>
      <c r="F31" s="13" t="s">
        <v>425</v>
      </c>
      <c r="G31" s="13"/>
      <c r="H31" s="13" t="s">
        <v>20</v>
      </c>
      <c r="I31" s="13"/>
      <c r="J31" s="27">
        <v>120</v>
      </c>
      <c r="K31" s="27">
        <v>102</v>
      </c>
      <c r="L31" s="27">
        <v>87</v>
      </c>
      <c r="M31" s="12" t="s">
        <v>337</v>
      </c>
      <c r="N31" s="7"/>
      <c r="O31" s="7"/>
      <c r="P31" s="7"/>
    </row>
    <row r="32" s="1" customFormat="1" ht="84" spans="1:16">
      <c r="A32" s="12">
        <v>28</v>
      </c>
      <c r="B32" s="13" t="s">
        <v>438</v>
      </c>
      <c r="C32" s="13" t="s">
        <v>439</v>
      </c>
      <c r="D32" s="13" t="s">
        <v>440</v>
      </c>
      <c r="E32" s="14" t="s">
        <v>441</v>
      </c>
      <c r="F32" s="13" t="s">
        <v>442</v>
      </c>
      <c r="G32" s="13"/>
      <c r="H32" s="13" t="s">
        <v>46</v>
      </c>
      <c r="I32" s="13"/>
      <c r="J32" s="13">
        <v>25</v>
      </c>
      <c r="K32" s="13">
        <v>20</v>
      </c>
      <c r="L32" s="13">
        <v>18</v>
      </c>
      <c r="M32" s="12" t="s">
        <v>337</v>
      </c>
      <c r="N32" s="7"/>
      <c r="O32" s="7"/>
      <c r="P32" s="7"/>
    </row>
    <row r="33" s="1" customFormat="1" ht="120" spans="1:16">
      <c r="A33" s="12">
        <v>29</v>
      </c>
      <c r="B33" s="13" t="s">
        <v>443</v>
      </c>
      <c r="C33" s="13" t="s">
        <v>444</v>
      </c>
      <c r="D33" s="13" t="s">
        <v>445</v>
      </c>
      <c r="E33" s="14" t="s">
        <v>446</v>
      </c>
      <c r="F33" s="13" t="s">
        <v>70</v>
      </c>
      <c r="G33" s="20"/>
      <c r="H33" s="13" t="s">
        <v>20</v>
      </c>
      <c r="I33" s="13"/>
      <c r="J33" s="27">
        <v>300</v>
      </c>
      <c r="K33" s="27">
        <v>255</v>
      </c>
      <c r="L33" s="27">
        <v>217</v>
      </c>
      <c r="M33" s="12" t="s">
        <v>337</v>
      </c>
      <c r="N33" s="7"/>
      <c r="O33" s="7"/>
      <c r="P33" s="7"/>
    </row>
    <row r="34" s="1" customFormat="1" ht="120" spans="1:16">
      <c r="A34" s="12">
        <v>30</v>
      </c>
      <c r="B34" s="13" t="s">
        <v>447</v>
      </c>
      <c r="C34" s="13" t="s">
        <v>448</v>
      </c>
      <c r="D34" s="13" t="s">
        <v>449</v>
      </c>
      <c r="E34" s="14" t="s">
        <v>450</v>
      </c>
      <c r="F34" s="13" t="s">
        <v>442</v>
      </c>
      <c r="G34" s="13"/>
      <c r="H34" s="13" t="s">
        <v>20</v>
      </c>
      <c r="I34" s="13"/>
      <c r="J34" s="13">
        <v>260</v>
      </c>
      <c r="K34" s="27">
        <v>221</v>
      </c>
      <c r="L34" s="27">
        <v>188</v>
      </c>
      <c r="M34" s="12" t="s">
        <v>337</v>
      </c>
      <c r="N34" s="7"/>
      <c r="O34" s="7"/>
      <c r="P34" s="7"/>
    </row>
    <row r="35" s="1" customFormat="1" ht="120" spans="1:16">
      <c r="A35" s="12">
        <v>31</v>
      </c>
      <c r="B35" s="13" t="s">
        <v>451</v>
      </c>
      <c r="C35" s="13" t="s">
        <v>452</v>
      </c>
      <c r="D35" s="13" t="s">
        <v>453</v>
      </c>
      <c r="E35" s="14" t="s">
        <v>454</v>
      </c>
      <c r="F35" s="13" t="s">
        <v>455</v>
      </c>
      <c r="G35" s="21"/>
      <c r="H35" s="13" t="s">
        <v>20</v>
      </c>
      <c r="I35" s="13"/>
      <c r="J35" s="27">
        <v>280</v>
      </c>
      <c r="K35" s="27">
        <v>238</v>
      </c>
      <c r="L35" s="27">
        <v>202</v>
      </c>
      <c r="M35" s="12" t="s">
        <v>337</v>
      </c>
      <c r="N35" s="7"/>
      <c r="O35" s="7"/>
      <c r="P35" s="7"/>
    </row>
    <row r="36" s="1" customFormat="1" ht="132" spans="1:16">
      <c r="A36" s="12">
        <v>32</v>
      </c>
      <c r="B36" s="13" t="s">
        <v>456</v>
      </c>
      <c r="C36" s="13" t="s">
        <v>457</v>
      </c>
      <c r="D36" s="13" t="s">
        <v>458</v>
      </c>
      <c r="E36" s="14" t="s">
        <v>459</v>
      </c>
      <c r="F36" s="13" t="s">
        <v>460</v>
      </c>
      <c r="G36" s="13" t="s">
        <v>461</v>
      </c>
      <c r="H36" s="13" t="s">
        <v>20</v>
      </c>
      <c r="I36" s="13"/>
      <c r="J36" s="27">
        <v>35</v>
      </c>
      <c r="K36" s="27">
        <v>30</v>
      </c>
      <c r="L36" s="27">
        <v>25</v>
      </c>
      <c r="M36" s="12" t="s">
        <v>82</v>
      </c>
      <c r="N36" s="7"/>
      <c r="O36" s="7"/>
      <c r="P36" s="7"/>
    </row>
    <row r="37" s="1" customFormat="1" ht="120" spans="1:16">
      <c r="A37" s="12">
        <v>33</v>
      </c>
      <c r="B37" s="13" t="s">
        <v>462</v>
      </c>
      <c r="C37" s="13" t="s">
        <v>463</v>
      </c>
      <c r="D37" s="13" t="s">
        <v>464</v>
      </c>
      <c r="E37" s="14" t="s">
        <v>465</v>
      </c>
      <c r="F37" s="13" t="s">
        <v>466</v>
      </c>
      <c r="G37" s="13"/>
      <c r="H37" s="13" t="s">
        <v>20</v>
      </c>
      <c r="I37" s="13"/>
      <c r="J37" s="27">
        <v>60</v>
      </c>
      <c r="K37" s="27">
        <v>51</v>
      </c>
      <c r="L37" s="27">
        <v>43</v>
      </c>
      <c r="M37" s="12" t="s">
        <v>337</v>
      </c>
      <c r="N37" s="7"/>
      <c r="O37" s="7"/>
      <c r="P37" s="7"/>
    </row>
    <row r="38" s="1" customFormat="1" ht="120" spans="1:16">
      <c r="A38" s="12">
        <v>34</v>
      </c>
      <c r="B38" s="13" t="s">
        <v>467</v>
      </c>
      <c r="C38" s="13" t="s">
        <v>468</v>
      </c>
      <c r="D38" s="13" t="s">
        <v>469</v>
      </c>
      <c r="E38" s="14" t="s">
        <v>470</v>
      </c>
      <c r="F38" s="13" t="s">
        <v>471</v>
      </c>
      <c r="G38" s="13"/>
      <c r="H38" s="13" t="s">
        <v>46</v>
      </c>
      <c r="I38" s="13"/>
      <c r="J38" s="27">
        <v>12</v>
      </c>
      <c r="K38" s="27">
        <v>10</v>
      </c>
      <c r="L38" s="27">
        <v>9</v>
      </c>
      <c r="M38" s="12" t="s">
        <v>337</v>
      </c>
      <c r="N38" s="7"/>
      <c r="O38" s="7"/>
      <c r="P38" s="7"/>
    </row>
    <row r="39" s="1" customFormat="1" ht="48" spans="1:16">
      <c r="A39" s="12">
        <v>35</v>
      </c>
      <c r="B39" s="13" t="s">
        <v>472</v>
      </c>
      <c r="C39" s="13" t="s">
        <v>473</v>
      </c>
      <c r="D39" s="13" t="s">
        <v>474</v>
      </c>
      <c r="E39" s="14" t="s">
        <v>475</v>
      </c>
      <c r="F39" s="13" t="s">
        <v>471</v>
      </c>
      <c r="G39" s="13" t="s">
        <v>476</v>
      </c>
      <c r="H39" s="13" t="s">
        <v>20</v>
      </c>
      <c r="I39" s="13"/>
      <c r="J39" s="27">
        <v>100</v>
      </c>
      <c r="K39" s="27">
        <v>85</v>
      </c>
      <c r="L39" s="27">
        <v>72</v>
      </c>
      <c r="M39" s="12" t="s">
        <v>337</v>
      </c>
      <c r="N39" s="7"/>
      <c r="O39" s="7"/>
      <c r="P39" s="7"/>
    </row>
    <row r="40" s="1" customFormat="1" ht="132" spans="1:16">
      <c r="A40" s="12">
        <v>36</v>
      </c>
      <c r="B40" s="13" t="s">
        <v>477</v>
      </c>
      <c r="C40" s="13" t="s">
        <v>478</v>
      </c>
      <c r="D40" s="13" t="s">
        <v>479</v>
      </c>
      <c r="E40" s="14" t="s">
        <v>480</v>
      </c>
      <c r="F40" s="13" t="s">
        <v>481</v>
      </c>
      <c r="G40" s="13"/>
      <c r="H40" s="13" t="s">
        <v>20</v>
      </c>
      <c r="I40" s="13"/>
      <c r="J40" s="27">
        <v>40</v>
      </c>
      <c r="K40" s="27">
        <v>34</v>
      </c>
      <c r="L40" s="27">
        <v>29</v>
      </c>
      <c r="M40" s="12" t="s">
        <v>337</v>
      </c>
      <c r="N40" s="7"/>
      <c r="O40" s="7"/>
      <c r="P40" s="7"/>
    </row>
    <row r="41" s="1" customFormat="1" ht="120" spans="1:16">
      <c r="A41" s="12">
        <v>37</v>
      </c>
      <c r="B41" s="13" t="s">
        <v>482</v>
      </c>
      <c r="C41" s="13" t="s">
        <v>483</v>
      </c>
      <c r="D41" s="13" t="s">
        <v>484</v>
      </c>
      <c r="E41" s="14" t="s">
        <v>485</v>
      </c>
      <c r="F41" s="13" t="s">
        <v>481</v>
      </c>
      <c r="G41" s="13"/>
      <c r="H41" s="13" t="s">
        <v>46</v>
      </c>
      <c r="I41" s="13"/>
      <c r="J41" s="27">
        <v>90</v>
      </c>
      <c r="K41" s="27">
        <v>77</v>
      </c>
      <c r="L41" s="27">
        <v>65</v>
      </c>
      <c r="M41" s="12" t="s">
        <v>82</v>
      </c>
      <c r="N41" s="7"/>
      <c r="O41" s="7"/>
      <c r="P41" s="7"/>
    </row>
    <row r="42" s="1" customFormat="1" ht="96" spans="1:16">
      <c r="A42" s="12">
        <v>38</v>
      </c>
      <c r="B42" s="13" t="s">
        <v>486</v>
      </c>
      <c r="C42" s="13" t="s">
        <v>487</v>
      </c>
      <c r="D42" s="13" t="s">
        <v>488</v>
      </c>
      <c r="E42" s="14" t="s">
        <v>489</v>
      </c>
      <c r="F42" s="13"/>
      <c r="G42" s="13"/>
      <c r="H42" s="13" t="s">
        <v>20</v>
      </c>
      <c r="I42" s="13"/>
      <c r="J42" s="27">
        <v>200</v>
      </c>
      <c r="K42" s="27">
        <v>170</v>
      </c>
      <c r="L42" s="27">
        <v>145</v>
      </c>
      <c r="M42" s="12" t="s">
        <v>337</v>
      </c>
      <c r="N42" s="7"/>
      <c r="O42" s="7"/>
      <c r="P42" s="7"/>
    </row>
    <row r="43" s="1" customFormat="1" ht="48" spans="1:16">
      <c r="A43" s="12">
        <v>39</v>
      </c>
      <c r="B43" s="13" t="s">
        <v>490</v>
      </c>
      <c r="C43" s="13" t="s">
        <v>491</v>
      </c>
      <c r="D43" s="13" t="s">
        <v>492</v>
      </c>
      <c r="E43" s="14" t="s">
        <v>493</v>
      </c>
      <c r="F43" s="13" t="s">
        <v>494</v>
      </c>
      <c r="G43" s="13" t="s">
        <v>495</v>
      </c>
      <c r="H43" s="13" t="s">
        <v>20</v>
      </c>
      <c r="I43" s="13" t="s">
        <v>496</v>
      </c>
      <c r="J43" s="27">
        <v>50</v>
      </c>
      <c r="K43" s="27">
        <v>43</v>
      </c>
      <c r="L43" s="27">
        <v>36</v>
      </c>
      <c r="M43" s="12" t="s">
        <v>337</v>
      </c>
      <c r="N43" s="7"/>
      <c r="O43" s="7"/>
      <c r="P43" s="7"/>
    </row>
    <row r="44" s="1" customFormat="1" ht="72" spans="1:16">
      <c r="A44" s="12">
        <v>40</v>
      </c>
      <c r="B44" s="13" t="s">
        <v>497</v>
      </c>
      <c r="C44" s="13" t="s">
        <v>498</v>
      </c>
      <c r="D44" s="13" t="s">
        <v>499</v>
      </c>
      <c r="E44" s="14" t="s">
        <v>500</v>
      </c>
      <c r="F44" s="13"/>
      <c r="G44" s="13"/>
      <c r="H44" s="13" t="s">
        <v>46</v>
      </c>
      <c r="I44" s="13" t="s">
        <v>501</v>
      </c>
      <c r="J44" s="27">
        <v>120</v>
      </c>
      <c r="K44" s="27">
        <v>102</v>
      </c>
      <c r="L44" s="27">
        <v>87</v>
      </c>
      <c r="M44" s="12" t="s">
        <v>82</v>
      </c>
      <c r="N44" s="7"/>
      <c r="O44" s="7"/>
      <c r="P44" s="7"/>
    </row>
    <row r="45" s="1" customFormat="1" ht="72" spans="1:16">
      <c r="A45" s="12">
        <v>41</v>
      </c>
      <c r="B45" s="13" t="s">
        <v>502</v>
      </c>
      <c r="C45" s="22" t="s">
        <v>503</v>
      </c>
      <c r="D45" s="13" t="s">
        <v>504</v>
      </c>
      <c r="E45" s="14" t="s">
        <v>500</v>
      </c>
      <c r="F45" s="13"/>
      <c r="G45" s="13"/>
      <c r="H45" s="13" t="s">
        <v>46</v>
      </c>
      <c r="I45" s="13" t="s">
        <v>501</v>
      </c>
      <c r="J45" s="27">
        <v>60</v>
      </c>
      <c r="K45" s="27">
        <v>51</v>
      </c>
      <c r="L45" s="29">
        <v>43.5</v>
      </c>
      <c r="M45" s="12" t="s">
        <v>82</v>
      </c>
      <c r="N45" s="7"/>
      <c r="O45" s="7"/>
      <c r="P45" s="7"/>
    </row>
    <row r="46" s="1" customFormat="1" ht="84" spans="1:16">
      <c r="A46" s="12">
        <v>42</v>
      </c>
      <c r="B46" s="13" t="s">
        <v>505</v>
      </c>
      <c r="C46" s="13" t="s">
        <v>506</v>
      </c>
      <c r="D46" s="13" t="s">
        <v>507</v>
      </c>
      <c r="E46" s="14" t="s">
        <v>508</v>
      </c>
      <c r="F46" s="13"/>
      <c r="G46" s="13"/>
      <c r="H46" s="13" t="s">
        <v>372</v>
      </c>
      <c r="I46" s="13" t="s">
        <v>509</v>
      </c>
      <c r="J46" s="13">
        <v>12</v>
      </c>
      <c r="K46" s="27">
        <v>10</v>
      </c>
      <c r="L46" s="27">
        <v>9</v>
      </c>
      <c r="M46" s="12" t="s">
        <v>82</v>
      </c>
      <c r="N46" s="7"/>
      <c r="O46" s="7"/>
      <c r="P46" s="7"/>
    </row>
    <row r="47" s="1" customFormat="1" ht="84" spans="1:16">
      <c r="A47" s="12">
        <v>43</v>
      </c>
      <c r="B47" s="13" t="s">
        <v>510</v>
      </c>
      <c r="C47" s="13" t="s">
        <v>511</v>
      </c>
      <c r="D47" s="13" t="s">
        <v>512</v>
      </c>
      <c r="E47" s="14" t="s">
        <v>508</v>
      </c>
      <c r="F47" s="13"/>
      <c r="G47" s="13"/>
      <c r="H47" s="13" t="s">
        <v>372</v>
      </c>
      <c r="I47" s="13" t="s">
        <v>509</v>
      </c>
      <c r="J47" s="13">
        <v>5</v>
      </c>
      <c r="K47" s="27">
        <v>5</v>
      </c>
      <c r="L47" s="27">
        <v>5</v>
      </c>
      <c r="M47" s="12" t="s">
        <v>82</v>
      </c>
      <c r="N47" s="7"/>
      <c r="O47" s="7"/>
      <c r="P47" s="7"/>
    </row>
    <row r="48" s="1" customFormat="1" ht="84" spans="1:16">
      <c r="A48" s="12">
        <v>44</v>
      </c>
      <c r="B48" s="13" t="s">
        <v>513</v>
      </c>
      <c r="C48" s="13" t="s">
        <v>514</v>
      </c>
      <c r="D48" s="13" t="s">
        <v>515</v>
      </c>
      <c r="E48" s="14" t="s">
        <v>516</v>
      </c>
      <c r="F48" s="13"/>
      <c r="G48" s="13"/>
      <c r="H48" s="13" t="s">
        <v>20</v>
      </c>
      <c r="I48" s="13"/>
      <c r="J48" s="27">
        <v>10</v>
      </c>
      <c r="K48" s="27">
        <v>9</v>
      </c>
      <c r="L48" s="27">
        <v>7</v>
      </c>
      <c r="M48" s="12" t="s">
        <v>337</v>
      </c>
      <c r="N48" s="7"/>
      <c r="O48" s="7"/>
      <c r="P48" s="7"/>
    </row>
    <row r="49" s="1" customFormat="1" ht="84" spans="1:16">
      <c r="A49" s="12">
        <v>45</v>
      </c>
      <c r="B49" s="13" t="s">
        <v>517</v>
      </c>
      <c r="C49" s="13" t="s">
        <v>518</v>
      </c>
      <c r="D49" s="13" t="s">
        <v>519</v>
      </c>
      <c r="E49" s="14" t="s">
        <v>520</v>
      </c>
      <c r="F49" s="13"/>
      <c r="G49" s="13"/>
      <c r="H49" s="13" t="s">
        <v>46</v>
      </c>
      <c r="I49" s="20"/>
      <c r="J49" s="27">
        <v>30</v>
      </c>
      <c r="K49" s="27">
        <v>26</v>
      </c>
      <c r="L49" s="27">
        <v>22</v>
      </c>
      <c r="M49" s="12" t="s">
        <v>337</v>
      </c>
      <c r="N49" s="7"/>
      <c r="O49" s="7"/>
      <c r="P49" s="7"/>
    </row>
    <row r="50" s="1" customFormat="1" ht="108" spans="1:16">
      <c r="A50" s="12">
        <v>46</v>
      </c>
      <c r="B50" s="13" t="s">
        <v>521</v>
      </c>
      <c r="C50" s="13" t="s">
        <v>522</v>
      </c>
      <c r="D50" s="13" t="s">
        <v>523</v>
      </c>
      <c r="E50" s="14" t="s">
        <v>524</v>
      </c>
      <c r="F50" s="13"/>
      <c r="G50" s="13"/>
      <c r="H50" s="13" t="s">
        <v>372</v>
      </c>
      <c r="I50" s="20"/>
      <c r="J50" s="13">
        <v>7</v>
      </c>
      <c r="K50" s="13">
        <v>5</v>
      </c>
      <c r="L50" s="13">
        <v>5</v>
      </c>
      <c r="M50" s="12" t="s">
        <v>82</v>
      </c>
      <c r="N50" s="7"/>
      <c r="O50" s="7"/>
      <c r="P50" s="7"/>
    </row>
    <row r="51" s="1" customFormat="1" ht="48" spans="1:16">
      <c r="A51" s="12">
        <v>47</v>
      </c>
      <c r="B51" s="13" t="s">
        <v>525</v>
      </c>
      <c r="C51" s="13" t="s">
        <v>526</v>
      </c>
      <c r="D51" s="13" t="s">
        <v>527</v>
      </c>
      <c r="E51" s="14" t="s">
        <v>528</v>
      </c>
      <c r="F51" s="13"/>
      <c r="G51" s="13"/>
      <c r="H51" s="13" t="s">
        <v>46</v>
      </c>
      <c r="I51" s="20"/>
      <c r="J51" s="12">
        <v>30</v>
      </c>
      <c r="K51" s="27">
        <v>26</v>
      </c>
      <c r="L51" s="27">
        <v>22</v>
      </c>
      <c r="M51" s="12" t="s">
        <v>337</v>
      </c>
      <c r="N51" s="7"/>
      <c r="O51" s="7"/>
      <c r="P51" s="7"/>
    </row>
    <row r="52" s="1" customFormat="1" ht="72" spans="1:16">
      <c r="A52" s="12">
        <v>48</v>
      </c>
      <c r="B52" s="13" t="s">
        <v>529</v>
      </c>
      <c r="C52" s="13" t="s">
        <v>530</v>
      </c>
      <c r="D52" s="13" t="s">
        <v>531</v>
      </c>
      <c r="E52" s="14" t="s">
        <v>532</v>
      </c>
      <c r="F52" s="13"/>
      <c r="G52" s="13"/>
      <c r="H52" s="13" t="s">
        <v>46</v>
      </c>
      <c r="I52" s="13" t="s">
        <v>533</v>
      </c>
      <c r="J52" s="12">
        <v>35</v>
      </c>
      <c r="K52" s="27">
        <v>30</v>
      </c>
      <c r="L52" s="27">
        <v>25</v>
      </c>
      <c r="M52" s="12" t="s">
        <v>337</v>
      </c>
      <c r="N52" s="7"/>
      <c r="O52" s="7"/>
      <c r="P52" s="7"/>
    </row>
    <row r="53" s="1" customFormat="1" ht="48" spans="1:16">
      <c r="A53" s="12">
        <v>49</v>
      </c>
      <c r="B53" s="13" t="s">
        <v>534</v>
      </c>
      <c r="C53" s="13" t="s">
        <v>535</v>
      </c>
      <c r="D53" s="13" t="s">
        <v>536</v>
      </c>
      <c r="E53" s="14" t="s">
        <v>537</v>
      </c>
      <c r="F53" s="13"/>
      <c r="G53" s="13"/>
      <c r="H53" s="13" t="s">
        <v>46</v>
      </c>
      <c r="I53" s="13"/>
      <c r="J53" s="12">
        <v>16</v>
      </c>
      <c r="K53" s="27">
        <v>14</v>
      </c>
      <c r="L53" s="27">
        <v>12</v>
      </c>
      <c r="M53" s="12" t="s">
        <v>337</v>
      </c>
      <c r="N53" s="7"/>
      <c r="O53" s="7"/>
      <c r="P53" s="7"/>
    </row>
    <row r="54" s="1" customFormat="1" ht="72" spans="1:16">
      <c r="A54" s="12">
        <v>50</v>
      </c>
      <c r="B54" s="13" t="s">
        <v>538</v>
      </c>
      <c r="C54" s="13" t="s">
        <v>539</v>
      </c>
      <c r="D54" s="13" t="s">
        <v>540</v>
      </c>
      <c r="E54" s="14" t="s">
        <v>541</v>
      </c>
      <c r="F54" s="13"/>
      <c r="G54" s="13"/>
      <c r="H54" s="13" t="s">
        <v>46</v>
      </c>
      <c r="I54" s="13"/>
      <c r="J54" s="12">
        <v>31</v>
      </c>
      <c r="K54" s="27">
        <v>26</v>
      </c>
      <c r="L54" s="27">
        <v>22</v>
      </c>
      <c r="M54" s="12" t="s">
        <v>82</v>
      </c>
      <c r="N54" s="7"/>
      <c r="O54" s="7"/>
      <c r="P54" s="7"/>
    </row>
    <row r="55" s="1" customFormat="1" ht="84" spans="1:16">
      <c r="A55" s="12">
        <v>51</v>
      </c>
      <c r="B55" s="13" t="s">
        <v>542</v>
      </c>
      <c r="C55" s="13" t="s">
        <v>543</v>
      </c>
      <c r="D55" s="13" t="s">
        <v>544</v>
      </c>
      <c r="E55" s="14" t="s">
        <v>545</v>
      </c>
      <c r="F55" s="13"/>
      <c r="G55" s="13"/>
      <c r="H55" s="13" t="s">
        <v>46</v>
      </c>
      <c r="I55" s="13" t="s">
        <v>546</v>
      </c>
      <c r="J55" s="12">
        <v>41</v>
      </c>
      <c r="K55" s="27">
        <v>35</v>
      </c>
      <c r="L55" s="27">
        <v>30</v>
      </c>
      <c r="M55" s="12" t="s">
        <v>337</v>
      </c>
      <c r="N55" s="7"/>
      <c r="O55" s="7"/>
      <c r="P55" s="7"/>
    </row>
    <row r="56" s="1" customFormat="1" ht="84" spans="1:16">
      <c r="A56" s="12">
        <v>52</v>
      </c>
      <c r="B56" s="13" t="s">
        <v>547</v>
      </c>
      <c r="C56" s="13" t="s">
        <v>548</v>
      </c>
      <c r="D56" s="13" t="s">
        <v>549</v>
      </c>
      <c r="E56" s="14" t="s">
        <v>545</v>
      </c>
      <c r="F56" s="12"/>
      <c r="G56" s="23"/>
      <c r="H56" s="12"/>
      <c r="I56" s="13" t="s">
        <v>546</v>
      </c>
      <c r="J56" s="30">
        <v>41</v>
      </c>
      <c r="K56" s="31">
        <v>35</v>
      </c>
      <c r="L56" s="31">
        <v>30</v>
      </c>
      <c r="M56" s="12" t="s">
        <v>337</v>
      </c>
      <c r="N56" s="7"/>
      <c r="O56" s="7"/>
      <c r="P56" s="7"/>
    </row>
    <row r="57" s="1" customFormat="1" ht="84" spans="1:16">
      <c r="A57" s="12">
        <v>53</v>
      </c>
      <c r="B57" s="13" t="s">
        <v>550</v>
      </c>
      <c r="C57" s="13" t="s">
        <v>551</v>
      </c>
      <c r="D57" s="13" t="s">
        <v>552</v>
      </c>
      <c r="E57" s="14" t="s">
        <v>553</v>
      </c>
      <c r="F57" s="12"/>
      <c r="G57" s="23"/>
      <c r="H57" s="12" t="s">
        <v>46</v>
      </c>
      <c r="I57" s="13" t="s">
        <v>554</v>
      </c>
      <c r="J57" s="13">
        <v>55</v>
      </c>
      <c r="K57" s="13">
        <v>45</v>
      </c>
      <c r="L57" s="13">
        <v>40</v>
      </c>
      <c r="M57" s="12" t="s">
        <v>337</v>
      </c>
      <c r="N57" s="7"/>
      <c r="O57" s="7"/>
      <c r="P57" s="7"/>
    </row>
    <row r="58" s="1" customFormat="1" ht="84" spans="1:16">
      <c r="A58" s="12">
        <v>54</v>
      </c>
      <c r="B58" s="13" t="s">
        <v>555</v>
      </c>
      <c r="C58" s="13" t="s">
        <v>556</v>
      </c>
      <c r="D58" s="13" t="s">
        <v>557</v>
      </c>
      <c r="E58" s="14" t="s">
        <v>558</v>
      </c>
      <c r="F58" s="13"/>
      <c r="G58" s="13"/>
      <c r="H58" s="13" t="s">
        <v>46</v>
      </c>
      <c r="I58" s="13"/>
      <c r="J58" s="12">
        <v>51</v>
      </c>
      <c r="K58" s="27">
        <v>43</v>
      </c>
      <c r="L58" s="27">
        <v>37</v>
      </c>
      <c r="M58" s="12" t="s">
        <v>337</v>
      </c>
      <c r="N58" s="7"/>
      <c r="O58" s="7"/>
      <c r="P58" s="7"/>
    </row>
    <row r="59" s="1" customFormat="1" ht="72" spans="1:16">
      <c r="A59" s="12">
        <v>55</v>
      </c>
      <c r="B59" s="13" t="s">
        <v>559</v>
      </c>
      <c r="C59" s="13" t="s">
        <v>560</v>
      </c>
      <c r="D59" s="13" t="s">
        <v>561</v>
      </c>
      <c r="E59" s="14" t="s">
        <v>562</v>
      </c>
      <c r="F59" s="13" t="s">
        <v>409</v>
      </c>
      <c r="G59" s="13" t="s">
        <v>563</v>
      </c>
      <c r="H59" s="13" t="s">
        <v>46</v>
      </c>
      <c r="I59" s="13"/>
      <c r="J59" s="27">
        <v>35</v>
      </c>
      <c r="K59" s="27">
        <v>30</v>
      </c>
      <c r="L59" s="27">
        <v>25</v>
      </c>
      <c r="M59" s="12" t="s">
        <v>337</v>
      </c>
      <c r="N59" s="7"/>
      <c r="O59" s="7"/>
      <c r="P59" s="7"/>
    </row>
    <row r="60" s="1" customFormat="1" ht="120" spans="1:16">
      <c r="A60" s="12">
        <v>56</v>
      </c>
      <c r="B60" s="13" t="s">
        <v>564</v>
      </c>
      <c r="C60" s="13" t="s">
        <v>565</v>
      </c>
      <c r="D60" s="13" t="s">
        <v>566</v>
      </c>
      <c r="E60" s="14" t="s">
        <v>567</v>
      </c>
      <c r="F60" s="13" t="s">
        <v>409</v>
      </c>
      <c r="G60" s="13" t="s">
        <v>563</v>
      </c>
      <c r="H60" s="13" t="s">
        <v>46</v>
      </c>
      <c r="I60" s="13" t="s">
        <v>568</v>
      </c>
      <c r="J60" s="27">
        <v>30</v>
      </c>
      <c r="K60" s="27">
        <v>26</v>
      </c>
      <c r="L60" s="27">
        <v>22</v>
      </c>
      <c r="M60" s="12" t="s">
        <v>337</v>
      </c>
      <c r="N60" s="7"/>
      <c r="O60" s="7"/>
      <c r="P60" s="7"/>
    </row>
    <row r="61" s="1" customFormat="1" ht="120" spans="1:16">
      <c r="A61" s="12">
        <v>57</v>
      </c>
      <c r="B61" s="13" t="s">
        <v>569</v>
      </c>
      <c r="C61" s="13" t="s">
        <v>570</v>
      </c>
      <c r="D61" s="13" t="s">
        <v>571</v>
      </c>
      <c r="E61" s="14" t="s">
        <v>567</v>
      </c>
      <c r="F61" s="13" t="s">
        <v>409</v>
      </c>
      <c r="G61" s="13" t="s">
        <v>563</v>
      </c>
      <c r="H61" s="13" t="s">
        <v>46</v>
      </c>
      <c r="I61" s="13" t="s">
        <v>568</v>
      </c>
      <c r="J61" s="27">
        <v>5</v>
      </c>
      <c r="K61" s="27">
        <v>5</v>
      </c>
      <c r="L61" s="27">
        <v>5</v>
      </c>
      <c r="M61" s="12" t="s">
        <v>337</v>
      </c>
      <c r="N61" s="7"/>
      <c r="O61" s="7"/>
      <c r="P61" s="7"/>
    </row>
    <row r="62" s="1" customFormat="1" ht="96" spans="1:16">
      <c r="A62" s="12">
        <v>58</v>
      </c>
      <c r="B62" s="13" t="s">
        <v>572</v>
      </c>
      <c r="C62" s="13" t="s">
        <v>573</v>
      </c>
      <c r="D62" s="13" t="s">
        <v>574</v>
      </c>
      <c r="E62" s="14" t="s">
        <v>575</v>
      </c>
      <c r="F62" s="20"/>
      <c r="G62" s="13"/>
      <c r="H62" s="13" t="s">
        <v>46</v>
      </c>
      <c r="I62" s="13"/>
      <c r="J62" s="27">
        <v>30</v>
      </c>
      <c r="K62" s="27">
        <v>26</v>
      </c>
      <c r="L62" s="27">
        <v>22</v>
      </c>
      <c r="M62" s="12" t="s">
        <v>337</v>
      </c>
      <c r="N62" s="7"/>
      <c r="O62" s="7"/>
      <c r="P62" s="7"/>
    </row>
    <row r="63" s="1" customFormat="1" ht="48" spans="1:16">
      <c r="A63" s="12">
        <v>59</v>
      </c>
      <c r="B63" s="13" t="s">
        <v>576</v>
      </c>
      <c r="C63" s="13" t="s">
        <v>577</v>
      </c>
      <c r="D63" s="13" t="s">
        <v>578</v>
      </c>
      <c r="E63" s="14" t="s">
        <v>579</v>
      </c>
      <c r="F63" s="13"/>
      <c r="G63" s="13" t="s">
        <v>580</v>
      </c>
      <c r="H63" s="13" t="s">
        <v>20</v>
      </c>
      <c r="I63" s="13"/>
      <c r="J63" s="27">
        <v>40</v>
      </c>
      <c r="K63" s="27">
        <v>34</v>
      </c>
      <c r="L63" s="27">
        <v>29</v>
      </c>
      <c r="M63" s="12" t="s">
        <v>337</v>
      </c>
      <c r="N63" s="7"/>
      <c r="O63" s="7"/>
      <c r="P63" s="7"/>
    </row>
    <row r="64" s="1" customFormat="1" ht="120" spans="1:16">
      <c r="A64" s="12">
        <v>60</v>
      </c>
      <c r="B64" s="13" t="s">
        <v>581</v>
      </c>
      <c r="C64" s="13" t="s">
        <v>582</v>
      </c>
      <c r="D64" s="13" t="s">
        <v>583</v>
      </c>
      <c r="E64" s="14" t="s">
        <v>584</v>
      </c>
      <c r="F64" s="13" t="s">
        <v>70</v>
      </c>
      <c r="G64" s="13" t="s">
        <v>585</v>
      </c>
      <c r="H64" s="13" t="s">
        <v>46</v>
      </c>
      <c r="I64" s="13"/>
      <c r="J64" s="27">
        <v>30</v>
      </c>
      <c r="K64" s="27">
        <v>26</v>
      </c>
      <c r="L64" s="27">
        <v>22</v>
      </c>
      <c r="M64" s="12" t="s">
        <v>337</v>
      </c>
      <c r="N64" s="7"/>
      <c r="O64" s="7"/>
      <c r="P64" s="7"/>
    </row>
    <row r="65" s="1" customFormat="1" ht="108" spans="1:16">
      <c r="A65" s="12">
        <v>61</v>
      </c>
      <c r="B65" s="13" t="s">
        <v>586</v>
      </c>
      <c r="C65" s="13" t="s">
        <v>587</v>
      </c>
      <c r="D65" s="13" t="s">
        <v>588</v>
      </c>
      <c r="E65" s="14" t="s">
        <v>589</v>
      </c>
      <c r="F65" s="13"/>
      <c r="G65" s="13"/>
      <c r="H65" s="13" t="s">
        <v>590</v>
      </c>
      <c r="I65" s="13" t="s">
        <v>591</v>
      </c>
      <c r="J65" s="13">
        <v>15</v>
      </c>
      <c r="K65" s="13">
        <v>12</v>
      </c>
      <c r="L65" s="13">
        <v>11</v>
      </c>
      <c r="M65" s="12" t="s">
        <v>337</v>
      </c>
      <c r="N65" s="7"/>
      <c r="O65" s="7"/>
      <c r="P65" s="7"/>
    </row>
    <row r="66" s="1" customFormat="1" ht="108" spans="1:16">
      <c r="A66" s="12">
        <v>62</v>
      </c>
      <c r="B66" s="13" t="s">
        <v>592</v>
      </c>
      <c r="C66" s="22" t="s">
        <v>593</v>
      </c>
      <c r="D66" s="13" t="s">
        <v>594</v>
      </c>
      <c r="E66" s="14" t="s">
        <v>589</v>
      </c>
      <c r="F66" s="13"/>
      <c r="G66" s="13"/>
      <c r="H66" s="13" t="s">
        <v>590</v>
      </c>
      <c r="I66" s="13" t="s">
        <v>591</v>
      </c>
      <c r="J66" s="13">
        <v>7.5</v>
      </c>
      <c r="K66" s="13">
        <v>6</v>
      </c>
      <c r="L66" s="13">
        <v>5.5</v>
      </c>
      <c r="M66" s="12" t="s">
        <v>337</v>
      </c>
      <c r="N66" s="7"/>
      <c r="O66" s="7"/>
      <c r="P66" s="7"/>
    </row>
    <row r="67" s="1" customFormat="1" ht="24" spans="1:16">
      <c r="A67" s="12">
        <v>63</v>
      </c>
      <c r="B67" s="13" t="s">
        <v>595</v>
      </c>
      <c r="C67" s="13" t="s">
        <v>596</v>
      </c>
      <c r="D67" s="13" t="s">
        <v>597</v>
      </c>
      <c r="E67" s="14" t="s">
        <v>598</v>
      </c>
      <c r="F67" s="13"/>
      <c r="G67" s="13"/>
      <c r="H67" s="13" t="s">
        <v>20</v>
      </c>
      <c r="I67" s="13"/>
      <c r="J67" s="27">
        <v>30</v>
      </c>
      <c r="K67" s="27">
        <v>26</v>
      </c>
      <c r="L67" s="27">
        <v>22</v>
      </c>
      <c r="M67" s="12" t="s">
        <v>337</v>
      </c>
      <c r="N67" s="7"/>
      <c r="O67" s="7"/>
      <c r="P67" s="7"/>
    </row>
    <row r="68" s="1" customFormat="1" ht="84" spans="1:16">
      <c r="A68" s="12">
        <v>64</v>
      </c>
      <c r="B68" s="13" t="s">
        <v>599</v>
      </c>
      <c r="C68" s="13" t="s">
        <v>600</v>
      </c>
      <c r="D68" s="13" t="s">
        <v>601</v>
      </c>
      <c r="E68" s="14" t="s">
        <v>602</v>
      </c>
      <c r="F68" s="13"/>
      <c r="G68" s="13"/>
      <c r="H68" s="13" t="s">
        <v>20</v>
      </c>
      <c r="I68" s="13" t="s">
        <v>603</v>
      </c>
      <c r="J68" s="27">
        <v>80</v>
      </c>
      <c r="K68" s="27">
        <v>80</v>
      </c>
      <c r="L68" s="27">
        <v>80</v>
      </c>
      <c r="M68" s="12" t="s">
        <v>337</v>
      </c>
      <c r="N68" s="7"/>
      <c r="O68" s="7"/>
      <c r="P68" s="7"/>
    </row>
    <row r="69" s="1" customFormat="1" ht="84" spans="1:26">
      <c r="A69" s="12">
        <v>65</v>
      </c>
      <c r="B69" s="13" t="s">
        <v>604</v>
      </c>
      <c r="C69" s="13" t="s">
        <v>605</v>
      </c>
      <c r="D69" s="13" t="s">
        <v>606</v>
      </c>
      <c r="E69" s="14" t="s">
        <v>602</v>
      </c>
      <c r="F69" s="13"/>
      <c r="G69" s="13"/>
      <c r="H69" s="13" t="s">
        <v>20</v>
      </c>
      <c r="I69" s="13" t="s">
        <v>603</v>
      </c>
      <c r="J69" s="27">
        <v>3</v>
      </c>
      <c r="K69" s="27">
        <v>3</v>
      </c>
      <c r="L69" s="27">
        <v>3</v>
      </c>
      <c r="M69" s="12" t="s">
        <v>337</v>
      </c>
      <c r="N69" s="7"/>
      <c r="O69" s="7"/>
      <c r="P69" s="7"/>
      <c r="Q69" s="46"/>
      <c r="R69" s="46"/>
      <c r="S69" s="46"/>
      <c r="T69" s="46"/>
      <c r="U69" s="46"/>
      <c r="V69" s="46"/>
      <c r="W69" s="46"/>
      <c r="X69" s="46"/>
      <c r="Y69" s="46"/>
      <c r="Z69" s="46"/>
    </row>
    <row r="70" s="1" customFormat="1" ht="84" spans="1:26">
      <c r="A70" s="12">
        <v>66</v>
      </c>
      <c r="B70" s="13" t="s">
        <v>607</v>
      </c>
      <c r="C70" s="22" t="s">
        <v>608</v>
      </c>
      <c r="D70" s="13" t="s">
        <v>609</v>
      </c>
      <c r="E70" s="14" t="s">
        <v>602</v>
      </c>
      <c r="F70" s="13"/>
      <c r="G70" s="13"/>
      <c r="H70" s="13" t="s">
        <v>20</v>
      </c>
      <c r="I70" s="13" t="s">
        <v>603</v>
      </c>
      <c r="J70" s="27">
        <v>5</v>
      </c>
      <c r="K70" s="27">
        <v>5</v>
      </c>
      <c r="L70" s="27">
        <v>5</v>
      </c>
      <c r="M70" s="12" t="s">
        <v>337</v>
      </c>
      <c r="N70" s="7"/>
      <c r="O70" s="7"/>
      <c r="P70" s="7"/>
      <c r="Q70" s="46"/>
      <c r="R70" s="46"/>
      <c r="S70" s="46"/>
      <c r="T70" s="46"/>
      <c r="U70" s="46"/>
      <c r="V70" s="46"/>
      <c r="W70" s="46"/>
      <c r="X70" s="46"/>
      <c r="Y70" s="46"/>
      <c r="Z70" s="46"/>
    </row>
    <row r="71" s="1" customFormat="1" ht="48" spans="1:16">
      <c r="A71" s="12">
        <v>67</v>
      </c>
      <c r="B71" s="13" t="s">
        <v>610</v>
      </c>
      <c r="C71" s="13" t="s">
        <v>611</v>
      </c>
      <c r="D71" s="13" t="s">
        <v>612</v>
      </c>
      <c r="E71" s="14" t="s">
        <v>613</v>
      </c>
      <c r="F71" s="13" t="s">
        <v>614</v>
      </c>
      <c r="G71" s="14"/>
      <c r="H71" s="13" t="s">
        <v>56</v>
      </c>
      <c r="I71" s="14"/>
      <c r="J71" s="13">
        <v>10</v>
      </c>
      <c r="K71" s="13">
        <v>8</v>
      </c>
      <c r="L71" s="13">
        <v>7</v>
      </c>
      <c r="M71" s="12" t="s">
        <v>82</v>
      </c>
      <c r="N71" s="7"/>
      <c r="O71" s="7"/>
      <c r="P71" s="7"/>
    </row>
    <row r="72" s="1" customFormat="1" ht="48" spans="1:16">
      <c r="A72" s="12">
        <v>68</v>
      </c>
      <c r="B72" s="13" t="s">
        <v>615</v>
      </c>
      <c r="C72" s="13" t="s">
        <v>616</v>
      </c>
      <c r="D72" s="13" t="s">
        <v>617</v>
      </c>
      <c r="E72" s="14" t="s">
        <v>613</v>
      </c>
      <c r="F72" s="13" t="s">
        <v>618</v>
      </c>
      <c r="G72" s="14"/>
      <c r="H72" s="13" t="s">
        <v>56</v>
      </c>
      <c r="I72" s="14"/>
      <c r="J72" s="13">
        <v>10</v>
      </c>
      <c r="K72" s="13">
        <v>8</v>
      </c>
      <c r="L72" s="13">
        <v>7</v>
      </c>
      <c r="M72" s="12" t="s">
        <v>82</v>
      </c>
      <c r="N72" s="7"/>
      <c r="O72" s="7"/>
      <c r="P72" s="7"/>
    </row>
    <row r="73" s="1" customFormat="1" ht="60" spans="1:16">
      <c r="A73" s="12">
        <v>69</v>
      </c>
      <c r="B73" s="13" t="s">
        <v>619</v>
      </c>
      <c r="C73" s="13" t="s">
        <v>620</v>
      </c>
      <c r="D73" s="13" t="s">
        <v>621</v>
      </c>
      <c r="E73" s="14" t="s">
        <v>622</v>
      </c>
      <c r="F73" s="13" t="s">
        <v>623</v>
      </c>
      <c r="G73" s="32"/>
      <c r="H73" s="13" t="s">
        <v>20</v>
      </c>
      <c r="I73" s="13"/>
      <c r="J73" s="13">
        <v>50</v>
      </c>
      <c r="K73" s="13">
        <v>40</v>
      </c>
      <c r="L73" s="13">
        <v>34</v>
      </c>
      <c r="M73" s="12" t="s">
        <v>337</v>
      </c>
      <c r="N73" s="7"/>
      <c r="O73" s="7"/>
      <c r="P73" s="7"/>
    </row>
    <row r="74" s="1" customFormat="1" ht="48" spans="1:16">
      <c r="A74" s="12">
        <v>70</v>
      </c>
      <c r="B74" s="13" t="s">
        <v>624</v>
      </c>
      <c r="C74" s="13" t="s">
        <v>625</v>
      </c>
      <c r="D74" s="13" t="s">
        <v>626</v>
      </c>
      <c r="E74" s="14" t="s">
        <v>627</v>
      </c>
      <c r="F74" s="33" t="s">
        <v>628</v>
      </c>
      <c r="G74" s="34"/>
      <c r="H74" s="35" t="s">
        <v>20</v>
      </c>
      <c r="I74" s="13" t="s">
        <v>629</v>
      </c>
      <c r="J74" s="13">
        <v>115</v>
      </c>
      <c r="K74" s="27">
        <v>90</v>
      </c>
      <c r="L74" s="27">
        <v>80</v>
      </c>
      <c r="M74" s="12" t="s">
        <v>82</v>
      </c>
      <c r="N74" s="7"/>
      <c r="O74" s="7"/>
      <c r="P74" s="7"/>
    </row>
    <row r="75" s="2" customFormat="1" ht="48" spans="1:16">
      <c r="A75" s="12">
        <v>71</v>
      </c>
      <c r="B75" s="36" t="s">
        <v>630</v>
      </c>
      <c r="C75" s="13" t="s">
        <v>631</v>
      </c>
      <c r="D75" s="37" t="s">
        <v>626</v>
      </c>
      <c r="E75" s="14" t="s">
        <v>627</v>
      </c>
      <c r="F75" s="13" t="s">
        <v>628</v>
      </c>
      <c r="G75" s="38"/>
      <c r="H75" s="37" t="s">
        <v>20</v>
      </c>
      <c r="I75" s="13" t="s">
        <v>629</v>
      </c>
      <c r="J75" s="13">
        <v>115</v>
      </c>
      <c r="K75" s="27">
        <v>90</v>
      </c>
      <c r="L75" s="27">
        <v>80</v>
      </c>
      <c r="M75" s="12" t="s">
        <v>82</v>
      </c>
      <c r="N75" s="40"/>
      <c r="O75" s="40"/>
      <c r="P75" s="40"/>
    </row>
    <row r="76" s="3" customFormat="1" ht="48" spans="1:16">
      <c r="A76" s="12">
        <v>72</v>
      </c>
      <c r="B76" s="13" t="s">
        <v>632</v>
      </c>
      <c r="C76" s="13" t="s">
        <v>633</v>
      </c>
      <c r="D76" s="13" t="s">
        <v>634</v>
      </c>
      <c r="E76" s="14" t="s">
        <v>635</v>
      </c>
      <c r="F76" s="13" t="s">
        <v>636</v>
      </c>
      <c r="G76" s="13"/>
      <c r="H76" s="13" t="s">
        <v>20</v>
      </c>
      <c r="I76" s="13"/>
      <c r="J76" s="13">
        <v>440</v>
      </c>
      <c r="K76" s="13">
        <v>350</v>
      </c>
      <c r="L76" s="13">
        <v>305</v>
      </c>
      <c r="M76" s="12" t="s">
        <v>82</v>
      </c>
      <c r="N76" s="7"/>
      <c r="O76" s="7"/>
      <c r="P76" s="7"/>
    </row>
    <row r="77" s="1" customFormat="1" ht="36" spans="1:16">
      <c r="A77" s="12">
        <v>73</v>
      </c>
      <c r="B77" s="13" t="s">
        <v>637</v>
      </c>
      <c r="C77" s="13" t="s">
        <v>638</v>
      </c>
      <c r="D77" s="13" t="s">
        <v>639</v>
      </c>
      <c r="E77" s="14" t="s">
        <v>640</v>
      </c>
      <c r="F77" s="13"/>
      <c r="G77" s="13"/>
      <c r="H77" s="13" t="s">
        <v>20</v>
      </c>
      <c r="I77" s="13"/>
      <c r="J77" s="13">
        <v>60</v>
      </c>
      <c r="K77" s="13">
        <v>48</v>
      </c>
      <c r="L77" s="13">
        <v>42</v>
      </c>
      <c r="M77" s="12" t="s">
        <v>337</v>
      </c>
      <c r="N77" s="7"/>
      <c r="O77" s="7"/>
      <c r="P77" s="7"/>
    </row>
    <row r="78" s="1" customFormat="1" ht="36" spans="1:16">
      <c r="A78" s="12">
        <v>74</v>
      </c>
      <c r="B78" s="13" t="s">
        <v>641</v>
      </c>
      <c r="C78" s="13" t="s">
        <v>642</v>
      </c>
      <c r="D78" s="13" t="s">
        <v>643</v>
      </c>
      <c r="E78" s="14" t="s">
        <v>644</v>
      </c>
      <c r="F78" s="13"/>
      <c r="G78" s="13"/>
      <c r="H78" s="13" t="s">
        <v>20</v>
      </c>
      <c r="I78" s="13"/>
      <c r="J78" s="13">
        <v>70</v>
      </c>
      <c r="K78" s="13">
        <v>55</v>
      </c>
      <c r="L78" s="13">
        <v>50</v>
      </c>
      <c r="M78" s="12" t="s">
        <v>82</v>
      </c>
      <c r="N78" s="7"/>
      <c r="O78" s="7"/>
      <c r="P78" s="7"/>
    </row>
    <row r="79" s="1" customFormat="1" ht="96" spans="1:16">
      <c r="A79" s="12">
        <v>75</v>
      </c>
      <c r="B79" s="13" t="s">
        <v>645</v>
      </c>
      <c r="C79" s="13" t="s">
        <v>646</v>
      </c>
      <c r="D79" s="13" t="s">
        <v>647</v>
      </c>
      <c r="E79" s="14" t="s">
        <v>648</v>
      </c>
      <c r="F79" s="39"/>
      <c r="G79" s="13" t="s">
        <v>649</v>
      </c>
      <c r="H79" s="13" t="s">
        <v>213</v>
      </c>
      <c r="I79" s="13"/>
      <c r="J79" s="13">
        <v>60</v>
      </c>
      <c r="K79" s="27">
        <v>48</v>
      </c>
      <c r="L79" s="27">
        <v>42</v>
      </c>
      <c r="M79" s="12" t="s">
        <v>82</v>
      </c>
      <c r="N79" s="7"/>
      <c r="O79" s="7"/>
      <c r="P79" s="7"/>
    </row>
    <row r="80" s="1" customFormat="1" ht="96" spans="1:16">
      <c r="A80" s="12">
        <v>76</v>
      </c>
      <c r="B80" s="13" t="s">
        <v>650</v>
      </c>
      <c r="C80" s="13" t="s">
        <v>651</v>
      </c>
      <c r="D80" s="13" t="s">
        <v>652</v>
      </c>
      <c r="E80" s="14" t="s">
        <v>653</v>
      </c>
      <c r="F80" s="39"/>
      <c r="G80" s="13" t="s">
        <v>649</v>
      </c>
      <c r="H80" s="13" t="s">
        <v>213</v>
      </c>
      <c r="I80" s="13"/>
      <c r="J80" s="13">
        <v>60</v>
      </c>
      <c r="K80" s="27">
        <v>48</v>
      </c>
      <c r="L80" s="27">
        <v>42</v>
      </c>
      <c r="M80" s="12" t="s">
        <v>82</v>
      </c>
      <c r="N80" s="7"/>
      <c r="O80" s="7"/>
      <c r="P80" s="7"/>
    </row>
    <row r="81" s="1" customFormat="1" ht="84" spans="1:16">
      <c r="A81" s="12">
        <v>77</v>
      </c>
      <c r="B81" s="13" t="s">
        <v>654</v>
      </c>
      <c r="C81" s="13" t="s">
        <v>655</v>
      </c>
      <c r="D81" s="13" t="s">
        <v>656</v>
      </c>
      <c r="E81" s="14" t="s">
        <v>657</v>
      </c>
      <c r="F81" s="39"/>
      <c r="G81" s="13" t="s">
        <v>649</v>
      </c>
      <c r="H81" s="13" t="s">
        <v>213</v>
      </c>
      <c r="I81" s="13"/>
      <c r="J81" s="13">
        <v>60</v>
      </c>
      <c r="K81" s="27">
        <v>48</v>
      </c>
      <c r="L81" s="27">
        <v>42</v>
      </c>
      <c r="M81" s="12" t="s">
        <v>82</v>
      </c>
      <c r="N81" s="7"/>
      <c r="O81" s="7"/>
      <c r="P81" s="7"/>
    </row>
    <row r="82" s="1" customFormat="1" ht="84" spans="1:16">
      <c r="A82" s="12">
        <v>78</v>
      </c>
      <c r="B82" s="13" t="s">
        <v>658</v>
      </c>
      <c r="C82" s="13" t="s">
        <v>659</v>
      </c>
      <c r="D82" s="13" t="s">
        <v>660</v>
      </c>
      <c r="E82" s="14" t="s">
        <v>661</v>
      </c>
      <c r="F82" s="39"/>
      <c r="G82" s="13" t="s">
        <v>649</v>
      </c>
      <c r="H82" s="13" t="s">
        <v>213</v>
      </c>
      <c r="I82" s="13"/>
      <c r="J82" s="13">
        <v>60</v>
      </c>
      <c r="K82" s="27">
        <v>48</v>
      </c>
      <c r="L82" s="27">
        <v>42</v>
      </c>
      <c r="M82" s="12" t="s">
        <v>82</v>
      </c>
      <c r="N82" s="7"/>
      <c r="O82" s="7"/>
      <c r="P82" s="7"/>
    </row>
    <row r="83" s="1" customFormat="1" ht="36" spans="1:16">
      <c r="A83" s="12">
        <v>79</v>
      </c>
      <c r="B83" s="13" t="s">
        <v>662</v>
      </c>
      <c r="C83" s="13" t="s">
        <v>663</v>
      </c>
      <c r="D83" s="13" t="s">
        <v>664</v>
      </c>
      <c r="E83" s="14" t="s">
        <v>665</v>
      </c>
      <c r="F83" s="13" t="s">
        <v>70</v>
      </c>
      <c r="G83" s="13" t="s">
        <v>666</v>
      </c>
      <c r="H83" s="13" t="s">
        <v>20</v>
      </c>
      <c r="I83" s="13"/>
      <c r="J83" s="13">
        <v>240</v>
      </c>
      <c r="K83" s="41">
        <v>204</v>
      </c>
      <c r="L83" s="41">
        <v>173</v>
      </c>
      <c r="M83" s="12" t="s">
        <v>337</v>
      </c>
      <c r="N83" s="7"/>
      <c r="O83" s="7"/>
      <c r="P83" s="7"/>
    </row>
    <row r="84" s="1" customFormat="1" ht="48" spans="1:16">
      <c r="A84" s="12">
        <v>80</v>
      </c>
      <c r="B84" s="13" t="s">
        <v>667</v>
      </c>
      <c r="C84" s="13" t="s">
        <v>668</v>
      </c>
      <c r="D84" s="13" t="s">
        <v>669</v>
      </c>
      <c r="E84" s="14" t="s">
        <v>670</v>
      </c>
      <c r="F84" s="13" t="s">
        <v>671</v>
      </c>
      <c r="G84" s="13"/>
      <c r="H84" s="13" t="s">
        <v>20</v>
      </c>
      <c r="I84" s="13"/>
      <c r="J84" s="13">
        <v>220</v>
      </c>
      <c r="K84" s="13">
        <v>180</v>
      </c>
      <c r="L84" s="13">
        <v>160</v>
      </c>
      <c r="M84" s="12" t="s">
        <v>82</v>
      </c>
      <c r="N84" s="7"/>
      <c r="O84" s="7"/>
      <c r="P84" s="7"/>
    </row>
    <row r="85" s="1" customFormat="1" ht="48" spans="1:16">
      <c r="A85" s="12">
        <v>81</v>
      </c>
      <c r="B85" s="13" t="s">
        <v>672</v>
      </c>
      <c r="C85" s="13" t="s">
        <v>673</v>
      </c>
      <c r="D85" s="13" t="s">
        <v>674</v>
      </c>
      <c r="E85" s="14" t="s">
        <v>675</v>
      </c>
      <c r="F85" s="20"/>
      <c r="G85" s="13"/>
      <c r="H85" s="13" t="s">
        <v>20</v>
      </c>
      <c r="I85" s="13"/>
      <c r="J85" s="13">
        <v>260</v>
      </c>
      <c r="K85" s="41">
        <v>221</v>
      </c>
      <c r="L85" s="41">
        <v>188</v>
      </c>
      <c r="M85" s="12" t="s">
        <v>82</v>
      </c>
      <c r="N85" s="7"/>
      <c r="O85" s="7"/>
      <c r="P85" s="7"/>
    </row>
    <row r="86" s="1" customFormat="1" ht="60" spans="1:16">
      <c r="A86" s="12">
        <v>82</v>
      </c>
      <c r="B86" s="13" t="s">
        <v>676</v>
      </c>
      <c r="C86" s="13" t="s">
        <v>677</v>
      </c>
      <c r="D86" s="13" t="s">
        <v>678</v>
      </c>
      <c r="E86" s="14" t="s">
        <v>679</v>
      </c>
      <c r="F86" s="20"/>
      <c r="G86" s="13"/>
      <c r="H86" s="13" t="s">
        <v>20</v>
      </c>
      <c r="I86" s="13"/>
      <c r="J86" s="13">
        <v>150</v>
      </c>
      <c r="K86" s="13">
        <v>120</v>
      </c>
      <c r="L86" s="13">
        <v>100</v>
      </c>
      <c r="M86" s="12" t="s">
        <v>82</v>
      </c>
      <c r="N86" s="7"/>
      <c r="O86" s="7"/>
      <c r="P86" s="7"/>
    </row>
    <row r="87" s="1" customFormat="1" ht="60" spans="1:16">
      <c r="A87" s="12">
        <v>83</v>
      </c>
      <c r="B87" s="13" t="s">
        <v>680</v>
      </c>
      <c r="C87" s="13" t="s">
        <v>681</v>
      </c>
      <c r="D87" s="13" t="s">
        <v>682</v>
      </c>
      <c r="E87" s="14" t="s">
        <v>683</v>
      </c>
      <c r="F87" s="20"/>
      <c r="G87" s="13"/>
      <c r="H87" s="13" t="s">
        <v>20</v>
      </c>
      <c r="I87" s="13"/>
      <c r="J87" s="13">
        <v>100</v>
      </c>
      <c r="K87" s="13">
        <v>80</v>
      </c>
      <c r="L87" s="13">
        <v>70</v>
      </c>
      <c r="M87" s="12" t="s">
        <v>82</v>
      </c>
      <c r="N87" s="7"/>
      <c r="O87" s="7"/>
      <c r="P87" s="7"/>
    </row>
    <row r="88" s="1" customFormat="1" ht="144" spans="1:16">
      <c r="A88" s="12">
        <v>84</v>
      </c>
      <c r="B88" s="13" t="s">
        <v>684</v>
      </c>
      <c r="C88" s="13" t="s">
        <v>685</v>
      </c>
      <c r="D88" s="13" t="s">
        <v>686</v>
      </c>
      <c r="E88" s="14" t="s">
        <v>687</v>
      </c>
      <c r="F88" s="13" t="s">
        <v>688</v>
      </c>
      <c r="G88" s="13" t="s">
        <v>689</v>
      </c>
      <c r="H88" s="13" t="s">
        <v>20</v>
      </c>
      <c r="I88" s="13" t="s">
        <v>690</v>
      </c>
      <c r="J88" s="13">
        <v>1300</v>
      </c>
      <c r="K88" s="13">
        <v>1040</v>
      </c>
      <c r="L88" s="13">
        <v>910</v>
      </c>
      <c r="M88" s="12" t="s">
        <v>82</v>
      </c>
      <c r="N88" s="7"/>
      <c r="O88" s="7"/>
      <c r="P88" s="7"/>
    </row>
    <row r="89" s="1" customFormat="1" ht="144" spans="1:26">
      <c r="A89" s="12">
        <v>85</v>
      </c>
      <c r="B89" s="13" t="s">
        <v>684</v>
      </c>
      <c r="C89" s="13" t="s">
        <v>691</v>
      </c>
      <c r="D89" s="13" t="s">
        <v>692</v>
      </c>
      <c r="E89" s="14" t="s">
        <v>687</v>
      </c>
      <c r="F89" s="13" t="s">
        <v>688</v>
      </c>
      <c r="G89" s="13" t="s">
        <v>689</v>
      </c>
      <c r="H89" s="13" t="s">
        <v>20</v>
      </c>
      <c r="I89" s="13" t="s">
        <v>690</v>
      </c>
      <c r="J89" s="13">
        <v>130</v>
      </c>
      <c r="K89" s="13">
        <v>104</v>
      </c>
      <c r="L89" s="13">
        <v>91</v>
      </c>
      <c r="M89" s="12" t="s">
        <v>82</v>
      </c>
      <c r="N89" s="7"/>
      <c r="O89" s="7"/>
      <c r="P89" s="7"/>
      <c r="Q89" s="46"/>
      <c r="R89" s="46"/>
      <c r="S89" s="46"/>
      <c r="T89" s="46"/>
      <c r="U89" s="46"/>
      <c r="V89" s="46"/>
      <c r="W89" s="46"/>
      <c r="X89" s="46"/>
      <c r="Y89" s="46"/>
      <c r="Z89" s="46"/>
    </row>
    <row r="90" s="1" customFormat="1" ht="48" spans="1:16">
      <c r="A90" s="12">
        <v>86</v>
      </c>
      <c r="B90" s="13" t="s">
        <v>693</v>
      </c>
      <c r="C90" s="13" t="s">
        <v>694</v>
      </c>
      <c r="D90" s="13" t="s">
        <v>695</v>
      </c>
      <c r="E90" s="14" t="s">
        <v>696</v>
      </c>
      <c r="F90" s="20"/>
      <c r="G90" s="13" t="s">
        <v>666</v>
      </c>
      <c r="H90" s="13" t="s">
        <v>20</v>
      </c>
      <c r="I90" s="13" t="s">
        <v>697</v>
      </c>
      <c r="J90" s="13">
        <v>150</v>
      </c>
      <c r="K90" s="41">
        <v>120</v>
      </c>
      <c r="L90" s="41">
        <v>105</v>
      </c>
      <c r="M90" s="12" t="s">
        <v>82</v>
      </c>
      <c r="N90" s="7"/>
      <c r="O90" s="7"/>
      <c r="P90" s="7"/>
    </row>
    <row r="91" s="1" customFormat="1" ht="72" spans="1:16">
      <c r="A91" s="12">
        <v>87</v>
      </c>
      <c r="B91" s="13" t="s">
        <v>698</v>
      </c>
      <c r="C91" s="13" t="s">
        <v>699</v>
      </c>
      <c r="D91" s="13" t="s">
        <v>700</v>
      </c>
      <c r="E91" s="14" t="s">
        <v>701</v>
      </c>
      <c r="F91" s="13"/>
      <c r="G91" s="13" t="s">
        <v>702</v>
      </c>
      <c r="H91" s="13" t="s">
        <v>20</v>
      </c>
      <c r="I91" s="13"/>
      <c r="J91" s="13">
        <v>610</v>
      </c>
      <c r="K91" s="13">
        <v>490</v>
      </c>
      <c r="L91" s="13">
        <v>430</v>
      </c>
      <c r="M91" s="12" t="s">
        <v>82</v>
      </c>
      <c r="N91" s="7"/>
      <c r="O91" s="7"/>
      <c r="P91" s="7"/>
    </row>
    <row r="92" s="1" customFormat="1" ht="60" spans="1:16">
      <c r="A92" s="12">
        <v>88</v>
      </c>
      <c r="B92" s="13" t="s">
        <v>703</v>
      </c>
      <c r="C92" s="13" t="s">
        <v>704</v>
      </c>
      <c r="D92" s="13" t="s">
        <v>705</v>
      </c>
      <c r="E92" s="14" t="s">
        <v>706</v>
      </c>
      <c r="F92" s="20"/>
      <c r="G92" s="13" t="s">
        <v>707</v>
      </c>
      <c r="H92" s="13" t="s">
        <v>20</v>
      </c>
      <c r="I92" s="13"/>
      <c r="J92" s="13">
        <v>200</v>
      </c>
      <c r="K92" s="13">
        <v>160</v>
      </c>
      <c r="L92" s="13">
        <v>140</v>
      </c>
      <c r="M92" s="12" t="s">
        <v>82</v>
      </c>
      <c r="N92" s="7"/>
      <c r="O92" s="7"/>
      <c r="P92" s="7"/>
    </row>
    <row r="93" s="1" customFormat="1" ht="72" spans="1:16">
      <c r="A93" s="12">
        <v>89</v>
      </c>
      <c r="B93" s="13" t="s">
        <v>708</v>
      </c>
      <c r="C93" s="13" t="s">
        <v>709</v>
      </c>
      <c r="D93" s="13" t="s">
        <v>710</v>
      </c>
      <c r="E93" s="14" t="s">
        <v>711</v>
      </c>
      <c r="F93" s="13" t="s">
        <v>712</v>
      </c>
      <c r="G93" s="13"/>
      <c r="H93" s="13" t="s">
        <v>20</v>
      </c>
      <c r="I93" s="13"/>
      <c r="J93" s="13">
        <v>600</v>
      </c>
      <c r="K93" s="27">
        <v>510</v>
      </c>
      <c r="L93" s="27">
        <v>434</v>
      </c>
      <c r="M93" s="12" t="s">
        <v>82</v>
      </c>
      <c r="N93" s="7"/>
      <c r="O93" s="7"/>
      <c r="P93" s="7"/>
    </row>
    <row r="94" s="1" customFormat="1" ht="36" spans="1:16">
      <c r="A94" s="12">
        <v>90</v>
      </c>
      <c r="B94" s="13" t="s">
        <v>713</v>
      </c>
      <c r="C94" s="13" t="s">
        <v>714</v>
      </c>
      <c r="D94" s="13" t="s">
        <v>715</v>
      </c>
      <c r="E94" s="14" t="s">
        <v>716</v>
      </c>
      <c r="F94" s="13" t="s">
        <v>717</v>
      </c>
      <c r="G94" s="13" t="s">
        <v>702</v>
      </c>
      <c r="H94" s="13" t="s">
        <v>20</v>
      </c>
      <c r="I94" s="13"/>
      <c r="J94" s="13">
        <v>650</v>
      </c>
      <c r="K94" s="13">
        <v>520</v>
      </c>
      <c r="L94" s="13">
        <v>450</v>
      </c>
      <c r="M94" s="12" t="s">
        <v>82</v>
      </c>
      <c r="N94" s="7"/>
      <c r="O94" s="7"/>
      <c r="P94" s="7"/>
    </row>
    <row r="95" s="1" customFormat="1" ht="36" spans="1:16">
      <c r="A95" s="12">
        <v>91</v>
      </c>
      <c r="B95" s="13" t="s">
        <v>718</v>
      </c>
      <c r="C95" s="13" t="s">
        <v>719</v>
      </c>
      <c r="D95" s="13" t="s">
        <v>720</v>
      </c>
      <c r="E95" s="14" t="s">
        <v>721</v>
      </c>
      <c r="F95" s="13" t="s">
        <v>722</v>
      </c>
      <c r="G95" s="13"/>
      <c r="H95" s="13" t="s">
        <v>20</v>
      </c>
      <c r="I95" s="13"/>
      <c r="J95" s="13">
        <v>100</v>
      </c>
      <c r="K95" s="13">
        <v>80</v>
      </c>
      <c r="L95" s="13">
        <v>70</v>
      </c>
      <c r="M95" s="12" t="s">
        <v>82</v>
      </c>
      <c r="N95" s="7"/>
      <c r="O95" s="7"/>
      <c r="P95" s="7"/>
    </row>
    <row r="96" s="1" customFormat="1" ht="72" spans="1:16">
      <c r="A96" s="12">
        <v>92</v>
      </c>
      <c r="B96" s="13" t="s">
        <v>723</v>
      </c>
      <c r="C96" s="13" t="s">
        <v>724</v>
      </c>
      <c r="D96" s="13" t="s">
        <v>725</v>
      </c>
      <c r="E96" s="14" t="s">
        <v>726</v>
      </c>
      <c r="F96" s="13"/>
      <c r="G96" s="13" t="s">
        <v>727</v>
      </c>
      <c r="H96" s="13" t="s">
        <v>20</v>
      </c>
      <c r="I96" s="13"/>
      <c r="J96" s="13">
        <v>1600</v>
      </c>
      <c r="K96" s="27">
        <v>1360</v>
      </c>
      <c r="L96" s="27">
        <v>1156</v>
      </c>
      <c r="M96" s="12" t="s">
        <v>82</v>
      </c>
      <c r="N96" s="7"/>
      <c r="O96" s="7"/>
      <c r="P96" s="7"/>
    </row>
    <row r="97" s="1" customFormat="1" ht="72" spans="1:16">
      <c r="A97" s="12">
        <v>93</v>
      </c>
      <c r="B97" s="13" t="s">
        <v>728</v>
      </c>
      <c r="C97" s="13" t="s">
        <v>729</v>
      </c>
      <c r="D97" s="13" t="s">
        <v>730</v>
      </c>
      <c r="E97" s="14" t="s">
        <v>731</v>
      </c>
      <c r="F97" s="13"/>
      <c r="G97" s="13" t="s">
        <v>727</v>
      </c>
      <c r="H97" s="13" t="s">
        <v>20</v>
      </c>
      <c r="I97" s="13"/>
      <c r="J97" s="12">
        <v>1600</v>
      </c>
      <c r="K97" s="27">
        <v>1360</v>
      </c>
      <c r="L97" s="27">
        <v>1156</v>
      </c>
      <c r="M97" s="12" t="s">
        <v>82</v>
      </c>
      <c r="N97" s="7"/>
      <c r="O97" s="7"/>
      <c r="P97" s="7"/>
    </row>
    <row r="98" s="1" customFormat="1" ht="24" spans="1:16">
      <c r="A98" s="12">
        <v>94</v>
      </c>
      <c r="B98" s="13" t="s">
        <v>732</v>
      </c>
      <c r="C98" s="13" t="s">
        <v>733</v>
      </c>
      <c r="D98" s="13" t="s">
        <v>734</v>
      </c>
      <c r="E98" s="14" t="s">
        <v>735</v>
      </c>
      <c r="F98" s="13" t="s">
        <v>70</v>
      </c>
      <c r="G98" s="13"/>
      <c r="H98" s="13" t="s">
        <v>20</v>
      </c>
      <c r="I98" s="13"/>
      <c r="J98" s="13">
        <v>240</v>
      </c>
      <c r="K98" s="13">
        <v>190</v>
      </c>
      <c r="L98" s="13">
        <v>170</v>
      </c>
      <c r="M98" s="12" t="s">
        <v>337</v>
      </c>
      <c r="N98" s="7"/>
      <c r="O98" s="7"/>
      <c r="P98" s="7"/>
    </row>
    <row r="99" s="1" customFormat="1" ht="36" spans="1:16">
      <c r="A99" s="12">
        <v>95</v>
      </c>
      <c r="B99" s="13" t="s">
        <v>736</v>
      </c>
      <c r="C99" s="13" t="s">
        <v>737</v>
      </c>
      <c r="D99" s="13" t="s">
        <v>738</v>
      </c>
      <c r="E99" s="14" t="s">
        <v>739</v>
      </c>
      <c r="F99" s="13" t="s">
        <v>70</v>
      </c>
      <c r="G99" s="13"/>
      <c r="H99" s="13" t="s">
        <v>20</v>
      </c>
      <c r="I99" s="13"/>
      <c r="J99" s="13">
        <v>220</v>
      </c>
      <c r="K99" s="13">
        <v>180</v>
      </c>
      <c r="L99" s="13">
        <v>160</v>
      </c>
      <c r="M99" s="12" t="s">
        <v>337</v>
      </c>
      <c r="N99" s="7"/>
      <c r="O99" s="7"/>
      <c r="P99" s="7"/>
    </row>
    <row r="100" s="1" customFormat="1" ht="72" spans="1:16">
      <c r="A100" s="12">
        <v>96</v>
      </c>
      <c r="B100" s="13" t="s">
        <v>740</v>
      </c>
      <c r="C100" s="13" t="s">
        <v>741</v>
      </c>
      <c r="D100" s="13" t="s">
        <v>742</v>
      </c>
      <c r="E100" s="14" t="s">
        <v>743</v>
      </c>
      <c r="F100" s="13" t="s">
        <v>70</v>
      </c>
      <c r="G100" s="13"/>
      <c r="H100" s="13" t="s">
        <v>20</v>
      </c>
      <c r="I100" s="13"/>
      <c r="J100" s="13">
        <v>200</v>
      </c>
      <c r="K100" s="13">
        <v>160</v>
      </c>
      <c r="L100" s="13">
        <v>140</v>
      </c>
      <c r="M100" s="12" t="s">
        <v>82</v>
      </c>
      <c r="N100" s="7"/>
      <c r="O100" s="7"/>
      <c r="P100" s="7"/>
    </row>
    <row r="101" s="1" customFormat="1" ht="72" spans="1:16">
      <c r="A101" s="12">
        <v>97</v>
      </c>
      <c r="B101" s="13" t="s">
        <v>744</v>
      </c>
      <c r="C101" s="13" t="s">
        <v>745</v>
      </c>
      <c r="D101" s="13" t="s">
        <v>746</v>
      </c>
      <c r="E101" s="14" t="s">
        <v>747</v>
      </c>
      <c r="F101" s="13" t="s">
        <v>70</v>
      </c>
      <c r="G101" s="13"/>
      <c r="H101" s="13" t="s">
        <v>20</v>
      </c>
      <c r="I101" s="13"/>
      <c r="J101" s="13">
        <v>300</v>
      </c>
      <c r="K101" s="13">
        <v>240</v>
      </c>
      <c r="L101" s="13">
        <v>210</v>
      </c>
      <c r="M101" s="12" t="s">
        <v>82</v>
      </c>
      <c r="N101" s="7"/>
      <c r="O101" s="7"/>
      <c r="P101" s="7"/>
    </row>
    <row r="102" s="1" customFormat="1" ht="36" spans="1:16">
      <c r="A102" s="12">
        <v>98</v>
      </c>
      <c r="B102" s="13" t="s">
        <v>748</v>
      </c>
      <c r="C102" s="13" t="s">
        <v>749</v>
      </c>
      <c r="D102" s="13" t="s">
        <v>750</v>
      </c>
      <c r="E102" s="14" t="s">
        <v>751</v>
      </c>
      <c r="F102" s="13" t="s">
        <v>70</v>
      </c>
      <c r="G102" s="13"/>
      <c r="H102" s="13" t="s">
        <v>20</v>
      </c>
      <c r="I102" s="13"/>
      <c r="J102" s="13">
        <v>220</v>
      </c>
      <c r="K102" s="13">
        <v>180</v>
      </c>
      <c r="L102" s="13">
        <v>160</v>
      </c>
      <c r="M102" s="7" t="s">
        <v>398</v>
      </c>
      <c r="N102" s="7"/>
      <c r="O102" s="7"/>
      <c r="P102" s="7"/>
    </row>
    <row r="103" s="1" customFormat="1" ht="84" spans="1:16">
      <c r="A103" s="7">
        <v>99</v>
      </c>
      <c r="B103" s="13" t="s">
        <v>752</v>
      </c>
      <c r="C103" s="13" t="s">
        <v>753</v>
      </c>
      <c r="D103" s="13" t="s">
        <v>754</v>
      </c>
      <c r="E103" s="14" t="s">
        <v>755</v>
      </c>
      <c r="F103" s="13" t="s">
        <v>756</v>
      </c>
      <c r="G103" s="13"/>
      <c r="H103" s="13" t="s">
        <v>20</v>
      </c>
      <c r="I103" s="13"/>
      <c r="J103" s="13">
        <v>140</v>
      </c>
      <c r="K103" s="13">
        <v>110</v>
      </c>
      <c r="L103" s="13">
        <v>100</v>
      </c>
      <c r="M103" s="12" t="s">
        <v>337</v>
      </c>
      <c r="N103" s="7"/>
      <c r="O103" s="7"/>
      <c r="P103" s="7"/>
    </row>
    <row r="104" s="1" customFormat="1" ht="48" spans="1:16">
      <c r="A104" s="12">
        <v>100</v>
      </c>
      <c r="B104" s="13" t="s">
        <v>757</v>
      </c>
      <c r="C104" s="13" t="s">
        <v>758</v>
      </c>
      <c r="D104" s="13" t="s">
        <v>759</v>
      </c>
      <c r="E104" s="14" t="s">
        <v>760</v>
      </c>
      <c r="F104" s="13" t="s">
        <v>756</v>
      </c>
      <c r="G104" s="13"/>
      <c r="H104" s="13" t="s">
        <v>20</v>
      </c>
      <c r="I104" s="13"/>
      <c r="J104" s="13">
        <v>120</v>
      </c>
      <c r="K104" s="41">
        <v>102</v>
      </c>
      <c r="L104" s="41">
        <v>87</v>
      </c>
      <c r="M104" s="42" t="s">
        <v>337</v>
      </c>
      <c r="N104" s="7"/>
      <c r="O104" s="7"/>
      <c r="P104" s="7"/>
    </row>
    <row r="105" s="1" customFormat="1" ht="84" spans="1:16">
      <c r="A105" s="12">
        <v>101</v>
      </c>
      <c r="B105" s="13" t="s">
        <v>761</v>
      </c>
      <c r="C105" s="13" t="s">
        <v>762</v>
      </c>
      <c r="D105" s="13" t="s">
        <v>763</v>
      </c>
      <c r="E105" s="14" t="s">
        <v>764</v>
      </c>
      <c r="F105" s="13" t="s">
        <v>756</v>
      </c>
      <c r="G105" s="13"/>
      <c r="H105" s="13" t="s">
        <v>20</v>
      </c>
      <c r="I105" s="13" t="s">
        <v>765</v>
      </c>
      <c r="J105" s="13">
        <v>100</v>
      </c>
      <c r="K105" s="41">
        <v>80</v>
      </c>
      <c r="L105" s="43">
        <v>70</v>
      </c>
      <c r="M105" s="44" t="s">
        <v>82</v>
      </c>
      <c r="N105" s="7"/>
      <c r="O105" s="7"/>
      <c r="P105" s="7"/>
    </row>
    <row r="106" s="1" customFormat="1" ht="84" spans="1:16">
      <c r="A106" s="12">
        <v>102</v>
      </c>
      <c r="B106" s="13" t="s">
        <v>766</v>
      </c>
      <c r="C106" s="13" t="s">
        <v>767</v>
      </c>
      <c r="D106" s="13" t="s">
        <v>768</v>
      </c>
      <c r="E106" s="14" t="s">
        <v>764</v>
      </c>
      <c r="F106" s="13" t="s">
        <v>756</v>
      </c>
      <c r="G106" s="13"/>
      <c r="H106" s="13" t="s">
        <v>20</v>
      </c>
      <c r="I106" s="13" t="s">
        <v>765</v>
      </c>
      <c r="J106" s="13">
        <v>50</v>
      </c>
      <c r="K106" s="41">
        <v>40</v>
      </c>
      <c r="L106" s="43">
        <v>35</v>
      </c>
      <c r="M106" s="44" t="s">
        <v>82</v>
      </c>
      <c r="N106" s="7"/>
      <c r="O106" s="7"/>
      <c r="P106" s="7"/>
    </row>
    <row r="107" s="1" customFormat="1" ht="48" spans="1:16">
      <c r="A107" s="12">
        <v>103</v>
      </c>
      <c r="B107" s="13" t="s">
        <v>769</v>
      </c>
      <c r="C107" s="13" t="s">
        <v>770</v>
      </c>
      <c r="D107" s="13" t="s">
        <v>771</v>
      </c>
      <c r="E107" s="14" t="s">
        <v>772</v>
      </c>
      <c r="F107" s="20"/>
      <c r="G107" s="13"/>
      <c r="H107" s="13" t="s">
        <v>20</v>
      </c>
      <c r="I107" s="13"/>
      <c r="J107" s="13">
        <v>240</v>
      </c>
      <c r="K107" s="41">
        <v>204</v>
      </c>
      <c r="L107" s="41">
        <v>173</v>
      </c>
      <c r="M107" s="45" t="s">
        <v>337</v>
      </c>
      <c r="N107" s="7"/>
      <c r="O107" s="7"/>
      <c r="P107" s="7"/>
    </row>
    <row r="108" s="1" customFormat="1" ht="48" spans="1:16">
      <c r="A108" s="12">
        <v>104</v>
      </c>
      <c r="B108" s="13" t="s">
        <v>773</v>
      </c>
      <c r="C108" s="13" t="s">
        <v>774</v>
      </c>
      <c r="D108" s="13" t="s">
        <v>775</v>
      </c>
      <c r="E108" s="14" t="s">
        <v>776</v>
      </c>
      <c r="F108" s="20"/>
      <c r="G108" s="13"/>
      <c r="H108" s="13" t="s">
        <v>20</v>
      </c>
      <c r="I108" s="13"/>
      <c r="J108" s="13">
        <v>400</v>
      </c>
      <c r="K108" s="41">
        <v>340</v>
      </c>
      <c r="L108" s="41">
        <v>289</v>
      </c>
      <c r="M108" s="12"/>
      <c r="N108" s="7"/>
      <c r="O108" s="7"/>
      <c r="P108" s="7"/>
    </row>
    <row r="109" s="1" customFormat="1" ht="48" spans="1:16">
      <c r="A109" s="12">
        <v>105</v>
      </c>
      <c r="B109" s="13" t="s">
        <v>777</v>
      </c>
      <c r="C109" s="13" t="s">
        <v>778</v>
      </c>
      <c r="D109" s="13" t="s">
        <v>779</v>
      </c>
      <c r="E109" s="14" t="s">
        <v>780</v>
      </c>
      <c r="F109" s="20"/>
      <c r="G109" s="13"/>
      <c r="H109" s="13" t="s">
        <v>20</v>
      </c>
      <c r="I109" s="13"/>
      <c r="J109" s="13">
        <v>300</v>
      </c>
      <c r="K109" s="13">
        <v>240</v>
      </c>
      <c r="L109" s="13">
        <v>210</v>
      </c>
      <c r="M109" s="12" t="s">
        <v>82</v>
      </c>
      <c r="N109" s="7"/>
      <c r="O109" s="7"/>
      <c r="P109" s="7"/>
    </row>
    <row r="110" s="1" customFormat="1" ht="132" spans="1:16">
      <c r="A110" s="12">
        <v>106</v>
      </c>
      <c r="B110" s="13" t="s">
        <v>781</v>
      </c>
      <c r="C110" s="13" t="s">
        <v>782</v>
      </c>
      <c r="D110" s="13" t="s">
        <v>783</v>
      </c>
      <c r="E110" s="14" t="s">
        <v>784</v>
      </c>
      <c r="F110" s="13" t="s">
        <v>785</v>
      </c>
      <c r="G110" s="13" t="s">
        <v>786</v>
      </c>
      <c r="H110" s="13" t="s">
        <v>787</v>
      </c>
      <c r="I110" s="13" t="s">
        <v>788</v>
      </c>
      <c r="J110" s="13">
        <v>900</v>
      </c>
      <c r="K110" s="13">
        <v>765</v>
      </c>
      <c r="L110" s="13">
        <v>675</v>
      </c>
      <c r="M110" s="12" t="s">
        <v>337</v>
      </c>
      <c r="N110" s="7"/>
      <c r="O110" s="7"/>
      <c r="P110" s="7"/>
    </row>
    <row r="111" s="1" customFormat="1" ht="132" spans="1:26">
      <c r="A111" s="12">
        <v>107</v>
      </c>
      <c r="B111" s="13" t="s">
        <v>789</v>
      </c>
      <c r="C111" s="13" t="s">
        <v>790</v>
      </c>
      <c r="D111" s="13" t="s">
        <v>791</v>
      </c>
      <c r="E111" s="14" t="s">
        <v>784</v>
      </c>
      <c r="F111" s="13" t="s">
        <v>785</v>
      </c>
      <c r="G111" s="13" t="s">
        <v>786</v>
      </c>
      <c r="H111" s="13" t="s">
        <v>787</v>
      </c>
      <c r="I111" s="13" t="s">
        <v>788</v>
      </c>
      <c r="J111" s="13">
        <v>180</v>
      </c>
      <c r="K111" s="13">
        <v>153</v>
      </c>
      <c r="L111" s="13">
        <v>135</v>
      </c>
      <c r="M111" s="12" t="s">
        <v>337</v>
      </c>
      <c r="N111" s="7"/>
      <c r="O111" s="7"/>
      <c r="P111" s="7"/>
      <c r="Q111" s="46"/>
      <c r="R111" s="46"/>
      <c r="S111" s="46"/>
      <c r="T111" s="46"/>
      <c r="U111" s="46"/>
      <c r="V111" s="46"/>
      <c r="W111" s="46"/>
      <c r="X111" s="46"/>
      <c r="Y111" s="46"/>
      <c r="Z111" s="46"/>
    </row>
    <row r="112" ht="132" spans="1:26">
      <c r="A112" s="12">
        <v>108</v>
      </c>
      <c r="B112" s="13" t="s">
        <v>792</v>
      </c>
      <c r="C112" s="13" t="s">
        <v>793</v>
      </c>
      <c r="D112" s="13" t="s">
        <v>794</v>
      </c>
      <c r="E112" s="14" t="s">
        <v>784</v>
      </c>
      <c r="F112" s="13" t="s">
        <v>785</v>
      </c>
      <c r="G112" s="13" t="s">
        <v>786</v>
      </c>
      <c r="H112" s="13" t="s">
        <v>787</v>
      </c>
      <c r="I112" s="13" t="s">
        <v>788</v>
      </c>
      <c r="J112" s="13">
        <v>800</v>
      </c>
      <c r="K112" s="13">
        <v>800</v>
      </c>
      <c r="L112" s="13">
        <v>800</v>
      </c>
      <c r="M112" s="12" t="s">
        <v>337</v>
      </c>
      <c r="N112" s="7"/>
      <c r="O112" s="7"/>
      <c r="P112" s="7"/>
      <c r="Q112" s="46"/>
      <c r="R112" s="46"/>
      <c r="S112" s="46"/>
      <c r="T112" s="46"/>
      <c r="U112" s="46"/>
      <c r="V112" s="46"/>
      <c r="W112" s="46"/>
      <c r="X112" s="46"/>
      <c r="Y112" s="46"/>
      <c r="Z112" s="46"/>
    </row>
    <row r="113" s="1" customFormat="1" ht="48" spans="1:16">
      <c r="A113" s="12">
        <v>109</v>
      </c>
      <c r="B113" s="13" t="s">
        <v>795</v>
      </c>
      <c r="C113" s="13" t="s">
        <v>796</v>
      </c>
      <c r="D113" s="13" t="s">
        <v>797</v>
      </c>
      <c r="E113" s="14" t="s">
        <v>798</v>
      </c>
      <c r="F113" s="13" t="s">
        <v>799</v>
      </c>
      <c r="G113" s="13" t="s">
        <v>800</v>
      </c>
      <c r="H113" s="13" t="s">
        <v>20</v>
      </c>
      <c r="I113" s="13"/>
      <c r="J113" s="13">
        <v>400</v>
      </c>
      <c r="K113" s="13">
        <v>340</v>
      </c>
      <c r="L113" s="13">
        <v>300</v>
      </c>
      <c r="M113" s="12" t="s">
        <v>337</v>
      </c>
      <c r="N113" s="7"/>
      <c r="O113" s="7"/>
      <c r="P113" s="7"/>
    </row>
    <row r="114" s="1" customFormat="1" ht="60" spans="1:16">
      <c r="A114" s="12">
        <v>110</v>
      </c>
      <c r="B114" s="13" t="s">
        <v>801</v>
      </c>
      <c r="C114" s="13" t="s">
        <v>802</v>
      </c>
      <c r="D114" s="13" t="s">
        <v>803</v>
      </c>
      <c r="E114" s="14" t="s">
        <v>804</v>
      </c>
      <c r="F114" s="13" t="s">
        <v>494</v>
      </c>
      <c r="G114" s="13"/>
      <c r="H114" s="13" t="s">
        <v>20</v>
      </c>
      <c r="I114" s="13"/>
      <c r="J114" s="13">
        <v>120</v>
      </c>
      <c r="K114" s="13">
        <v>102</v>
      </c>
      <c r="L114" s="13">
        <v>87</v>
      </c>
      <c r="M114" s="12" t="s">
        <v>337</v>
      </c>
      <c r="N114" s="7"/>
      <c r="O114" s="7"/>
      <c r="P114" s="7"/>
    </row>
    <row r="115" s="1" customFormat="1" ht="60" spans="1:16">
      <c r="A115" s="12">
        <v>111</v>
      </c>
      <c r="B115" s="13" t="s">
        <v>805</v>
      </c>
      <c r="C115" s="13" t="s">
        <v>806</v>
      </c>
      <c r="D115" s="13" t="s">
        <v>807</v>
      </c>
      <c r="E115" s="14" t="s">
        <v>808</v>
      </c>
      <c r="F115" s="13" t="s">
        <v>494</v>
      </c>
      <c r="G115" s="13" t="s">
        <v>809</v>
      </c>
      <c r="H115" s="13" t="s">
        <v>20</v>
      </c>
      <c r="I115" s="13"/>
      <c r="J115" s="13">
        <v>200</v>
      </c>
      <c r="K115" s="13">
        <v>170</v>
      </c>
      <c r="L115" s="13">
        <v>150</v>
      </c>
      <c r="M115" s="12" t="s">
        <v>337</v>
      </c>
      <c r="N115" s="7"/>
      <c r="O115" s="7"/>
      <c r="P115" s="7"/>
    </row>
    <row r="116" s="1" customFormat="1" ht="48" spans="1:16">
      <c r="A116" s="12">
        <v>112</v>
      </c>
      <c r="B116" s="13" t="s">
        <v>810</v>
      </c>
      <c r="C116" s="13" t="s">
        <v>811</v>
      </c>
      <c r="D116" s="13" t="s">
        <v>812</v>
      </c>
      <c r="E116" s="14" t="s">
        <v>813</v>
      </c>
      <c r="F116" s="13"/>
      <c r="G116" s="13" t="s">
        <v>814</v>
      </c>
      <c r="H116" s="13" t="s">
        <v>787</v>
      </c>
      <c r="I116" s="13" t="s">
        <v>815</v>
      </c>
      <c r="J116" s="13">
        <v>80</v>
      </c>
      <c r="K116" s="27">
        <v>68</v>
      </c>
      <c r="L116" s="27">
        <v>58</v>
      </c>
      <c r="M116" s="12" t="s">
        <v>82</v>
      </c>
      <c r="N116" s="7"/>
      <c r="O116" s="7"/>
      <c r="P116" s="7"/>
    </row>
    <row r="117" s="1" customFormat="1" ht="48" spans="1:26">
      <c r="A117" s="12">
        <v>113</v>
      </c>
      <c r="B117" s="13" t="s">
        <v>816</v>
      </c>
      <c r="C117" s="13" t="s">
        <v>817</v>
      </c>
      <c r="D117" s="13" t="s">
        <v>818</v>
      </c>
      <c r="E117" s="14" t="s">
        <v>813</v>
      </c>
      <c r="F117" s="13"/>
      <c r="G117" s="13" t="s">
        <v>814</v>
      </c>
      <c r="H117" s="13" t="s">
        <v>787</v>
      </c>
      <c r="I117" s="13" t="s">
        <v>815</v>
      </c>
      <c r="J117" s="13">
        <v>40</v>
      </c>
      <c r="K117" s="27">
        <v>34</v>
      </c>
      <c r="L117" s="27">
        <v>29</v>
      </c>
      <c r="M117" s="12" t="s">
        <v>82</v>
      </c>
      <c r="N117" s="7"/>
      <c r="O117" s="7"/>
      <c r="P117" s="7"/>
      <c r="Q117" s="46"/>
      <c r="R117" s="46"/>
      <c r="S117" s="46"/>
      <c r="T117" s="46"/>
      <c r="U117" s="46"/>
      <c r="V117" s="46"/>
      <c r="W117" s="46"/>
      <c r="X117" s="46"/>
      <c r="Y117" s="46"/>
      <c r="Z117" s="46"/>
    </row>
    <row r="118" s="1" customFormat="1" ht="48" spans="1:16">
      <c r="A118" s="12">
        <v>114</v>
      </c>
      <c r="B118" s="13" t="s">
        <v>819</v>
      </c>
      <c r="C118" s="13" t="s">
        <v>820</v>
      </c>
      <c r="D118" s="13" t="s">
        <v>821</v>
      </c>
      <c r="E118" s="14" t="s">
        <v>822</v>
      </c>
      <c r="F118" s="13" t="s">
        <v>823</v>
      </c>
      <c r="G118" s="13"/>
      <c r="H118" s="13" t="s">
        <v>20</v>
      </c>
      <c r="I118" s="13"/>
      <c r="J118" s="13">
        <v>240</v>
      </c>
      <c r="K118" s="13">
        <v>190</v>
      </c>
      <c r="L118" s="13">
        <v>170</v>
      </c>
      <c r="M118" s="12" t="s">
        <v>337</v>
      </c>
      <c r="N118" s="7"/>
      <c r="O118" s="7"/>
      <c r="P118" s="7"/>
    </row>
    <row r="119" s="1" customFormat="1" ht="72" spans="1:16">
      <c r="A119" s="12">
        <v>115</v>
      </c>
      <c r="B119" s="13" t="s">
        <v>824</v>
      </c>
      <c r="C119" s="13" t="s">
        <v>825</v>
      </c>
      <c r="D119" s="13" t="s">
        <v>826</v>
      </c>
      <c r="E119" s="14" t="s">
        <v>827</v>
      </c>
      <c r="F119" s="13" t="s">
        <v>828</v>
      </c>
      <c r="G119" s="13" t="s">
        <v>829</v>
      </c>
      <c r="H119" s="13" t="s">
        <v>20</v>
      </c>
      <c r="I119" s="13"/>
      <c r="J119" s="13">
        <v>4000</v>
      </c>
      <c r="K119" s="27">
        <v>3400</v>
      </c>
      <c r="L119" s="27">
        <v>2890</v>
      </c>
      <c r="M119" s="12" t="s">
        <v>82</v>
      </c>
      <c r="N119" s="7"/>
      <c r="O119" s="7"/>
      <c r="P119" s="7"/>
    </row>
    <row r="120" s="1" customFormat="1" ht="36" spans="1:16">
      <c r="A120" s="12">
        <v>116</v>
      </c>
      <c r="B120" s="13" t="s">
        <v>830</v>
      </c>
      <c r="C120" s="13" t="s">
        <v>831</v>
      </c>
      <c r="D120" s="13" t="s">
        <v>832</v>
      </c>
      <c r="E120" s="14" t="s">
        <v>833</v>
      </c>
      <c r="F120" s="13" t="s">
        <v>828</v>
      </c>
      <c r="G120" s="13" t="s">
        <v>834</v>
      </c>
      <c r="H120" s="13" t="s">
        <v>20</v>
      </c>
      <c r="I120" s="13"/>
      <c r="J120" s="13">
        <v>2200</v>
      </c>
      <c r="K120" s="13">
        <v>1760</v>
      </c>
      <c r="L120" s="13">
        <v>1540</v>
      </c>
      <c r="M120" s="12" t="s">
        <v>337</v>
      </c>
      <c r="N120" s="7"/>
      <c r="O120" s="7"/>
      <c r="P120" s="7"/>
    </row>
    <row r="121" s="1" customFormat="1" ht="60" spans="1:16">
      <c r="A121" s="12">
        <v>117</v>
      </c>
      <c r="B121" s="13" t="s">
        <v>835</v>
      </c>
      <c r="C121" s="13" t="s">
        <v>836</v>
      </c>
      <c r="D121" s="13" t="s">
        <v>837</v>
      </c>
      <c r="E121" s="14" t="s">
        <v>838</v>
      </c>
      <c r="F121" s="13" t="s">
        <v>828</v>
      </c>
      <c r="G121" s="13" t="s">
        <v>829</v>
      </c>
      <c r="H121" s="13" t="s">
        <v>20</v>
      </c>
      <c r="I121" s="13"/>
      <c r="J121" s="13">
        <v>3200</v>
      </c>
      <c r="K121" s="27">
        <v>2720</v>
      </c>
      <c r="L121" s="27">
        <v>2312</v>
      </c>
      <c r="M121" s="12" t="s">
        <v>82</v>
      </c>
      <c r="N121" s="7"/>
      <c r="O121" s="7"/>
      <c r="P121" s="7"/>
    </row>
    <row r="122" s="1" customFormat="1" ht="48" spans="1:16">
      <c r="A122" s="12">
        <v>118</v>
      </c>
      <c r="B122" s="13" t="s">
        <v>839</v>
      </c>
      <c r="C122" s="13" t="s">
        <v>840</v>
      </c>
      <c r="D122" s="13" t="s">
        <v>841</v>
      </c>
      <c r="E122" s="14" t="s">
        <v>842</v>
      </c>
      <c r="F122" s="13" t="s">
        <v>843</v>
      </c>
      <c r="G122" s="13" t="s">
        <v>844</v>
      </c>
      <c r="H122" s="13" t="s">
        <v>20</v>
      </c>
      <c r="I122" s="13"/>
      <c r="J122" s="13">
        <v>2630</v>
      </c>
      <c r="K122" s="13">
        <v>2100</v>
      </c>
      <c r="L122" s="13">
        <v>1840</v>
      </c>
      <c r="M122" s="12" t="s">
        <v>82</v>
      </c>
      <c r="N122" s="7"/>
      <c r="O122" s="7"/>
      <c r="P122" s="7"/>
    </row>
    <row r="123" s="1" customFormat="1" ht="48" spans="1:16">
      <c r="A123" s="12">
        <v>119</v>
      </c>
      <c r="B123" s="13" t="s">
        <v>845</v>
      </c>
      <c r="C123" s="13" t="s">
        <v>846</v>
      </c>
      <c r="D123" s="13" t="s">
        <v>847</v>
      </c>
      <c r="E123" s="14" t="s">
        <v>848</v>
      </c>
      <c r="F123" s="13"/>
      <c r="G123" s="13" t="s">
        <v>849</v>
      </c>
      <c r="H123" s="13" t="s">
        <v>20</v>
      </c>
      <c r="I123" s="13"/>
      <c r="J123" s="13">
        <v>3500</v>
      </c>
      <c r="K123" s="27">
        <v>2975</v>
      </c>
      <c r="L123" s="27">
        <v>2529</v>
      </c>
      <c r="M123" s="12" t="s">
        <v>82</v>
      </c>
      <c r="N123" s="7"/>
      <c r="O123" s="7"/>
      <c r="P123" s="7"/>
    </row>
    <row r="124" s="1" customFormat="1" ht="60" spans="1:16">
      <c r="A124" s="12">
        <v>120</v>
      </c>
      <c r="B124" s="13" t="s">
        <v>850</v>
      </c>
      <c r="C124" s="13" t="s">
        <v>851</v>
      </c>
      <c r="D124" s="13" t="s">
        <v>852</v>
      </c>
      <c r="E124" s="14" t="s">
        <v>853</v>
      </c>
      <c r="F124" s="13" t="s">
        <v>828</v>
      </c>
      <c r="G124" s="13" t="s">
        <v>854</v>
      </c>
      <c r="H124" s="13" t="s">
        <v>183</v>
      </c>
      <c r="I124" s="13"/>
      <c r="J124" s="12">
        <v>3000</v>
      </c>
      <c r="K124" s="27">
        <v>2550</v>
      </c>
      <c r="L124" s="27">
        <v>2168</v>
      </c>
      <c r="M124" s="12" t="s">
        <v>337</v>
      </c>
      <c r="N124" s="7"/>
      <c r="O124" s="7"/>
      <c r="P124" s="7"/>
    </row>
    <row r="125" s="1" customFormat="1" ht="48" spans="1:16">
      <c r="A125" s="12">
        <v>121</v>
      </c>
      <c r="B125" s="13" t="s">
        <v>855</v>
      </c>
      <c r="C125" s="13" t="s">
        <v>856</v>
      </c>
      <c r="D125" s="13" t="s">
        <v>857</v>
      </c>
      <c r="E125" s="14" t="s">
        <v>858</v>
      </c>
      <c r="F125" s="13" t="s">
        <v>828</v>
      </c>
      <c r="G125" s="13" t="s">
        <v>854</v>
      </c>
      <c r="H125" s="13" t="s">
        <v>183</v>
      </c>
      <c r="I125" s="13"/>
      <c r="J125" s="12">
        <v>3500</v>
      </c>
      <c r="K125" s="27">
        <v>2975</v>
      </c>
      <c r="L125" s="27">
        <v>2529</v>
      </c>
      <c r="M125" s="12" t="s">
        <v>337</v>
      </c>
      <c r="N125" s="7"/>
      <c r="O125" s="7"/>
      <c r="P125" s="7"/>
    </row>
    <row r="126" s="1" customFormat="1" ht="96" spans="1:16">
      <c r="A126" s="12">
        <v>122</v>
      </c>
      <c r="B126" s="13" t="s">
        <v>859</v>
      </c>
      <c r="C126" s="13" t="s">
        <v>860</v>
      </c>
      <c r="D126" s="13" t="s">
        <v>861</v>
      </c>
      <c r="E126" s="14" t="s">
        <v>862</v>
      </c>
      <c r="F126" s="13" t="s">
        <v>863</v>
      </c>
      <c r="G126" s="13" t="s">
        <v>864</v>
      </c>
      <c r="H126" s="13" t="s">
        <v>372</v>
      </c>
      <c r="I126" s="13"/>
      <c r="J126" s="13">
        <v>3</v>
      </c>
      <c r="K126" s="27">
        <v>3</v>
      </c>
      <c r="L126" s="27">
        <v>3</v>
      </c>
      <c r="M126" s="12" t="s">
        <v>337</v>
      </c>
      <c r="N126" s="7"/>
      <c r="O126" s="7"/>
      <c r="P126" s="7"/>
    </row>
    <row r="127" s="1" customFormat="1" ht="60" spans="1:16">
      <c r="A127" s="12">
        <v>123</v>
      </c>
      <c r="B127" s="13" t="s">
        <v>865</v>
      </c>
      <c r="C127" s="13" t="s">
        <v>866</v>
      </c>
      <c r="D127" s="13" t="s">
        <v>867</v>
      </c>
      <c r="E127" s="14" t="s">
        <v>868</v>
      </c>
      <c r="F127" s="13" t="s">
        <v>863</v>
      </c>
      <c r="G127" s="19"/>
      <c r="H127" s="13" t="s">
        <v>20</v>
      </c>
      <c r="I127" s="13"/>
      <c r="J127" s="12">
        <v>200</v>
      </c>
      <c r="K127" s="27">
        <v>170</v>
      </c>
      <c r="L127" s="27">
        <v>145</v>
      </c>
      <c r="M127" s="12" t="s">
        <v>82</v>
      </c>
      <c r="N127" s="7"/>
      <c r="O127" s="7"/>
      <c r="P127" s="7"/>
    </row>
    <row r="128" s="1" customFormat="1" ht="84" spans="1:16">
      <c r="A128" s="12">
        <v>124</v>
      </c>
      <c r="B128" s="13" t="s">
        <v>869</v>
      </c>
      <c r="C128" s="13" t="s">
        <v>870</v>
      </c>
      <c r="D128" s="13" t="s">
        <v>871</v>
      </c>
      <c r="E128" s="14" t="s">
        <v>872</v>
      </c>
      <c r="F128" s="13" t="s">
        <v>873</v>
      </c>
      <c r="G128" s="13" t="s">
        <v>874</v>
      </c>
      <c r="H128" s="13" t="s">
        <v>183</v>
      </c>
      <c r="I128" s="13"/>
      <c r="J128" s="13">
        <v>3000</v>
      </c>
      <c r="K128" s="27">
        <v>2550</v>
      </c>
      <c r="L128" s="27">
        <v>2168</v>
      </c>
      <c r="M128" s="12" t="s">
        <v>82</v>
      </c>
      <c r="N128" s="7"/>
      <c r="O128" s="7"/>
      <c r="P128" s="7"/>
    </row>
    <row r="129" s="1" customFormat="1" ht="36" spans="1:16">
      <c r="A129" s="12">
        <v>125</v>
      </c>
      <c r="B129" s="13" t="s">
        <v>875</v>
      </c>
      <c r="C129" s="13" t="s">
        <v>876</v>
      </c>
      <c r="D129" s="13" t="s">
        <v>877</v>
      </c>
      <c r="E129" s="14" t="s">
        <v>878</v>
      </c>
      <c r="F129" s="13" t="s">
        <v>879</v>
      </c>
      <c r="G129" s="19"/>
      <c r="H129" s="13" t="s">
        <v>183</v>
      </c>
      <c r="I129" s="13"/>
      <c r="J129" s="13">
        <v>620</v>
      </c>
      <c r="K129" s="27">
        <v>527</v>
      </c>
      <c r="L129" s="27">
        <v>448</v>
      </c>
      <c r="M129" s="12" t="s">
        <v>82</v>
      </c>
      <c r="N129" s="7"/>
      <c r="O129" s="7"/>
      <c r="P129" s="7"/>
    </row>
    <row r="130" s="1" customFormat="1" ht="60" spans="1:16">
      <c r="A130" s="12">
        <v>126</v>
      </c>
      <c r="B130" s="13" t="s">
        <v>880</v>
      </c>
      <c r="C130" s="13" t="s">
        <v>881</v>
      </c>
      <c r="D130" s="13" t="s">
        <v>882</v>
      </c>
      <c r="E130" s="14" t="s">
        <v>883</v>
      </c>
      <c r="F130" s="13"/>
      <c r="G130" s="13" t="s">
        <v>884</v>
      </c>
      <c r="H130" s="13" t="s">
        <v>20</v>
      </c>
      <c r="I130" s="13"/>
      <c r="J130" s="13">
        <v>480</v>
      </c>
      <c r="K130" s="13">
        <v>380</v>
      </c>
      <c r="L130" s="13">
        <v>330</v>
      </c>
      <c r="M130" s="12" t="s">
        <v>82</v>
      </c>
      <c r="N130" s="7"/>
      <c r="O130" s="7"/>
      <c r="P130" s="7"/>
    </row>
    <row r="131" s="1" customFormat="1" ht="72" spans="1:16">
      <c r="A131" s="12">
        <v>127</v>
      </c>
      <c r="B131" s="13" t="s">
        <v>885</v>
      </c>
      <c r="C131" s="13" t="s">
        <v>886</v>
      </c>
      <c r="D131" s="13" t="s">
        <v>887</v>
      </c>
      <c r="E131" s="14" t="s">
        <v>888</v>
      </c>
      <c r="F131" s="13" t="s">
        <v>828</v>
      </c>
      <c r="G131" s="13" t="s">
        <v>889</v>
      </c>
      <c r="H131" s="13" t="s">
        <v>20</v>
      </c>
      <c r="I131" s="13"/>
      <c r="J131" s="12">
        <v>3200</v>
      </c>
      <c r="K131" s="27">
        <v>2720</v>
      </c>
      <c r="L131" s="27">
        <v>2312</v>
      </c>
      <c r="M131" s="12" t="s">
        <v>337</v>
      </c>
      <c r="N131" s="7"/>
      <c r="O131" s="7"/>
      <c r="P131" s="7"/>
    </row>
    <row r="132" s="1" customFormat="1" ht="84" spans="1:16">
      <c r="A132" s="12">
        <v>128</v>
      </c>
      <c r="B132" s="13" t="s">
        <v>890</v>
      </c>
      <c r="C132" s="13" t="s">
        <v>891</v>
      </c>
      <c r="D132" s="13" t="s">
        <v>892</v>
      </c>
      <c r="E132" s="14" t="s">
        <v>893</v>
      </c>
      <c r="F132" s="13" t="s">
        <v>828</v>
      </c>
      <c r="G132" s="13" t="s">
        <v>894</v>
      </c>
      <c r="H132" s="13" t="s">
        <v>20</v>
      </c>
      <c r="I132" s="13"/>
      <c r="J132" s="12">
        <v>3800</v>
      </c>
      <c r="K132" s="27">
        <v>3230</v>
      </c>
      <c r="L132" s="27">
        <v>2746</v>
      </c>
      <c r="M132" s="12" t="s">
        <v>337</v>
      </c>
      <c r="N132" s="7"/>
      <c r="O132" s="7"/>
      <c r="P132" s="7"/>
    </row>
    <row r="133" s="1" customFormat="1" ht="72" spans="1:16">
      <c r="A133" s="12">
        <v>129</v>
      </c>
      <c r="B133" s="13" t="s">
        <v>895</v>
      </c>
      <c r="C133" s="13" t="s">
        <v>896</v>
      </c>
      <c r="D133" s="13" t="s">
        <v>897</v>
      </c>
      <c r="E133" s="14" t="s">
        <v>898</v>
      </c>
      <c r="F133" s="13" t="s">
        <v>828</v>
      </c>
      <c r="G133" s="13" t="s">
        <v>899</v>
      </c>
      <c r="H133" s="13" t="s">
        <v>20</v>
      </c>
      <c r="I133" s="13"/>
      <c r="J133" s="12">
        <v>4000</v>
      </c>
      <c r="K133" s="27">
        <v>3400</v>
      </c>
      <c r="L133" s="27">
        <v>2890</v>
      </c>
      <c r="M133" s="12" t="s">
        <v>337</v>
      </c>
      <c r="N133" s="7"/>
      <c r="O133" s="7"/>
      <c r="P133" s="7"/>
    </row>
    <row r="134" s="1" customFormat="1" ht="84" spans="1:16">
      <c r="A134" s="12">
        <v>130</v>
      </c>
      <c r="B134" s="13" t="s">
        <v>900</v>
      </c>
      <c r="C134" s="13" t="s">
        <v>901</v>
      </c>
      <c r="D134" s="13" t="s">
        <v>902</v>
      </c>
      <c r="E134" s="14" t="s">
        <v>903</v>
      </c>
      <c r="F134" s="13" t="s">
        <v>828</v>
      </c>
      <c r="G134" s="13" t="s">
        <v>894</v>
      </c>
      <c r="H134" s="13" t="s">
        <v>20</v>
      </c>
      <c r="I134" s="13"/>
      <c r="J134" s="12">
        <v>4600</v>
      </c>
      <c r="K134" s="27">
        <v>3910</v>
      </c>
      <c r="L134" s="27">
        <v>3324</v>
      </c>
      <c r="M134" s="12" t="s">
        <v>82</v>
      </c>
      <c r="N134" s="7"/>
      <c r="O134" s="7"/>
      <c r="P134" s="7"/>
    </row>
    <row r="135" s="1" customFormat="1" ht="108" spans="1:16">
      <c r="A135" s="12">
        <v>131</v>
      </c>
      <c r="B135" s="13" t="s">
        <v>904</v>
      </c>
      <c r="C135" s="13" t="s">
        <v>905</v>
      </c>
      <c r="D135" s="13" t="s">
        <v>906</v>
      </c>
      <c r="E135" s="14" t="s">
        <v>907</v>
      </c>
      <c r="F135" s="13" t="s">
        <v>828</v>
      </c>
      <c r="G135" s="13" t="s">
        <v>908</v>
      </c>
      <c r="H135" s="13" t="s">
        <v>20</v>
      </c>
      <c r="I135" s="13"/>
      <c r="J135" s="13">
        <v>2200</v>
      </c>
      <c r="K135" s="13">
        <v>1760</v>
      </c>
      <c r="L135" s="13">
        <v>1540</v>
      </c>
      <c r="M135" s="12" t="s">
        <v>82</v>
      </c>
      <c r="N135" s="7"/>
      <c r="O135" s="7"/>
      <c r="P135" s="7"/>
    </row>
    <row r="136" s="1" customFormat="1" ht="60" spans="1:16">
      <c r="A136" s="12">
        <v>132</v>
      </c>
      <c r="B136" s="13" t="s">
        <v>909</v>
      </c>
      <c r="C136" s="13" t="s">
        <v>910</v>
      </c>
      <c r="D136" s="13" t="s">
        <v>911</v>
      </c>
      <c r="E136" s="14" t="s">
        <v>912</v>
      </c>
      <c r="F136" s="13" t="s">
        <v>828</v>
      </c>
      <c r="G136" s="13" t="s">
        <v>913</v>
      </c>
      <c r="H136" s="13" t="s">
        <v>20</v>
      </c>
      <c r="I136" s="13"/>
      <c r="J136" s="13">
        <v>2000</v>
      </c>
      <c r="K136" s="13">
        <v>1600</v>
      </c>
      <c r="L136" s="13">
        <v>1400</v>
      </c>
      <c r="M136" s="12" t="s">
        <v>82</v>
      </c>
      <c r="N136" s="7"/>
      <c r="O136" s="7"/>
      <c r="P136" s="7"/>
    </row>
    <row r="137" s="1" customFormat="1" ht="132" spans="1:16">
      <c r="A137" s="12">
        <v>133</v>
      </c>
      <c r="B137" s="13" t="s">
        <v>914</v>
      </c>
      <c r="C137" s="13" t="s">
        <v>915</v>
      </c>
      <c r="D137" s="13" t="s">
        <v>916</v>
      </c>
      <c r="E137" s="14" t="s">
        <v>917</v>
      </c>
      <c r="F137" s="13" t="s">
        <v>918</v>
      </c>
      <c r="G137" s="13" t="s">
        <v>919</v>
      </c>
      <c r="H137" s="13" t="s">
        <v>20</v>
      </c>
      <c r="I137" s="23"/>
      <c r="J137" s="13">
        <v>3300</v>
      </c>
      <c r="K137" s="27">
        <v>2805</v>
      </c>
      <c r="L137" s="27">
        <v>2384</v>
      </c>
      <c r="M137" s="12" t="s">
        <v>82</v>
      </c>
      <c r="N137" s="7"/>
      <c r="O137" s="7"/>
      <c r="P137" s="7"/>
    </row>
    <row r="138" s="1" customFormat="1" ht="67.5" spans="1:16">
      <c r="A138" s="12">
        <v>134</v>
      </c>
      <c r="B138" s="47" t="s">
        <v>920</v>
      </c>
      <c r="C138" s="15" t="s">
        <v>921</v>
      </c>
      <c r="D138" s="47" t="s">
        <v>922</v>
      </c>
      <c r="E138" s="48" t="s">
        <v>923</v>
      </c>
      <c r="F138" s="47" t="s">
        <v>828</v>
      </c>
      <c r="G138" s="47" t="s">
        <v>924</v>
      </c>
      <c r="H138" s="13" t="s">
        <v>20</v>
      </c>
      <c r="I138" s="47" t="s">
        <v>925</v>
      </c>
      <c r="J138" s="50">
        <v>5000</v>
      </c>
      <c r="K138" s="51">
        <v>4250</v>
      </c>
      <c r="L138" s="51">
        <v>3612.5</v>
      </c>
      <c r="M138" s="52" t="s">
        <v>82</v>
      </c>
      <c r="N138" s="7"/>
      <c r="O138" s="7"/>
      <c r="P138" s="7"/>
    </row>
    <row r="139" s="1" customFormat="1" ht="84" spans="1:16">
      <c r="A139" s="12">
        <v>135</v>
      </c>
      <c r="B139" s="13" t="s">
        <v>926</v>
      </c>
      <c r="C139" s="13" t="s">
        <v>927</v>
      </c>
      <c r="D139" s="13" t="s">
        <v>928</v>
      </c>
      <c r="E139" s="14" t="s">
        <v>923</v>
      </c>
      <c r="F139" s="13" t="s">
        <v>828</v>
      </c>
      <c r="G139" s="13" t="s">
        <v>924</v>
      </c>
      <c r="H139" s="13" t="s">
        <v>20</v>
      </c>
      <c r="I139" s="13" t="s">
        <v>925</v>
      </c>
      <c r="J139" s="13">
        <f>J138*0.1</f>
        <v>500</v>
      </c>
      <c r="K139" s="27">
        <f>K138*0.1</f>
        <v>425</v>
      </c>
      <c r="L139" s="27">
        <f>L138*0.1</f>
        <v>361.25</v>
      </c>
      <c r="M139" s="52" t="s">
        <v>82</v>
      </c>
      <c r="N139" s="7"/>
      <c r="O139" s="7"/>
      <c r="P139" s="7"/>
    </row>
    <row r="140" s="1" customFormat="1" ht="84" spans="1:16">
      <c r="A140" s="12">
        <v>136</v>
      </c>
      <c r="B140" s="13" t="s">
        <v>929</v>
      </c>
      <c r="C140" s="13" t="s">
        <v>930</v>
      </c>
      <c r="D140" s="13" t="s">
        <v>931</v>
      </c>
      <c r="E140" s="14" t="s">
        <v>932</v>
      </c>
      <c r="F140" s="13" t="s">
        <v>828</v>
      </c>
      <c r="G140" s="13" t="s">
        <v>924</v>
      </c>
      <c r="H140" s="13" t="s">
        <v>20</v>
      </c>
      <c r="I140" s="13" t="s">
        <v>925</v>
      </c>
      <c r="J140" s="13">
        <v>5000</v>
      </c>
      <c r="K140" s="27">
        <v>4250</v>
      </c>
      <c r="L140" s="27">
        <v>3613</v>
      </c>
      <c r="M140" s="12" t="s">
        <v>82</v>
      </c>
      <c r="N140" s="7"/>
      <c r="O140" s="7"/>
      <c r="P140" s="7"/>
    </row>
    <row r="141" s="1" customFormat="1" ht="84" spans="1:16">
      <c r="A141" s="12">
        <v>137</v>
      </c>
      <c r="B141" s="13" t="s">
        <v>933</v>
      </c>
      <c r="C141" s="13" t="s">
        <v>934</v>
      </c>
      <c r="D141" s="13" t="s">
        <v>935</v>
      </c>
      <c r="E141" s="14" t="s">
        <v>932</v>
      </c>
      <c r="F141" s="13" t="s">
        <v>828</v>
      </c>
      <c r="G141" s="13" t="s">
        <v>924</v>
      </c>
      <c r="H141" s="13" t="s">
        <v>20</v>
      </c>
      <c r="I141" s="13" t="s">
        <v>925</v>
      </c>
      <c r="J141" s="13">
        <f>J140*0.1</f>
        <v>500</v>
      </c>
      <c r="K141" s="27">
        <f>K140*0.1</f>
        <v>425</v>
      </c>
      <c r="L141" s="27">
        <f>L140*0.1</f>
        <v>361.3</v>
      </c>
      <c r="M141" s="12" t="s">
        <v>82</v>
      </c>
      <c r="N141" s="7"/>
      <c r="O141" s="7"/>
      <c r="P141" s="7"/>
    </row>
    <row r="142" s="1" customFormat="1" ht="168" spans="1:16">
      <c r="A142" s="12">
        <v>138</v>
      </c>
      <c r="B142" s="13" t="s">
        <v>936</v>
      </c>
      <c r="C142" s="13" t="s">
        <v>937</v>
      </c>
      <c r="D142" s="13" t="s">
        <v>938</v>
      </c>
      <c r="E142" s="14" t="s">
        <v>939</v>
      </c>
      <c r="F142" s="13" t="s">
        <v>918</v>
      </c>
      <c r="G142" s="13" t="s">
        <v>919</v>
      </c>
      <c r="H142" s="13" t="s">
        <v>20</v>
      </c>
      <c r="I142" s="13"/>
      <c r="J142" s="13">
        <v>3300</v>
      </c>
      <c r="K142" s="27">
        <v>2805</v>
      </c>
      <c r="L142" s="27">
        <v>2384</v>
      </c>
      <c r="M142" s="12" t="s">
        <v>82</v>
      </c>
      <c r="N142" s="7"/>
      <c r="O142" s="7"/>
      <c r="P142" s="7"/>
    </row>
    <row r="143" s="1" customFormat="1" ht="84" spans="1:16">
      <c r="A143" s="12">
        <v>139</v>
      </c>
      <c r="B143" s="13" t="s">
        <v>940</v>
      </c>
      <c r="C143" s="13" t="s">
        <v>941</v>
      </c>
      <c r="D143" s="13" t="s">
        <v>942</v>
      </c>
      <c r="E143" s="14" t="s">
        <v>943</v>
      </c>
      <c r="F143" s="13" t="s">
        <v>828</v>
      </c>
      <c r="G143" s="13" t="s">
        <v>924</v>
      </c>
      <c r="H143" s="13" t="s">
        <v>20</v>
      </c>
      <c r="I143" s="13" t="s">
        <v>925</v>
      </c>
      <c r="J143" s="13">
        <v>5500</v>
      </c>
      <c r="K143" s="27">
        <v>4675</v>
      </c>
      <c r="L143" s="27">
        <v>3974</v>
      </c>
      <c r="M143" s="12" t="s">
        <v>82</v>
      </c>
      <c r="N143" s="7"/>
      <c r="O143" s="7"/>
      <c r="P143" s="7"/>
    </row>
    <row r="144" s="1" customFormat="1" ht="84" spans="1:16">
      <c r="A144" s="12">
        <v>140</v>
      </c>
      <c r="B144" s="13" t="s">
        <v>944</v>
      </c>
      <c r="C144" s="13" t="s">
        <v>945</v>
      </c>
      <c r="D144" s="13" t="s">
        <v>946</v>
      </c>
      <c r="E144" s="14" t="s">
        <v>943</v>
      </c>
      <c r="F144" s="13" t="s">
        <v>828</v>
      </c>
      <c r="G144" s="13" t="s">
        <v>924</v>
      </c>
      <c r="H144" s="13" t="s">
        <v>20</v>
      </c>
      <c r="I144" s="13" t="s">
        <v>925</v>
      </c>
      <c r="J144" s="13">
        <f>J143*0.1</f>
        <v>550</v>
      </c>
      <c r="K144" s="27">
        <f>K143*0.1</f>
        <v>467.5</v>
      </c>
      <c r="L144" s="27">
        <f>L143*0.1</f>
        <v>397.4</v>
      </c>
      <c r="M144" s="12" t="s">
        <v>82</v>
      </c>
      <c r="N144" s="7"/>
      <c r="O144" s="7"/>
      <c r="P144" s="7"/>
    </row>
    <row r="145" s="1" customFormat="1" ht="60" spans="1:16">
      <c r="A145" s="12">
        <v>141</v>
      </c>
      <c r="B145" s="13" t="s">
        <v>947</v>
      </c>
      <c r="C145" s="13" t="s">
        <v>948</v>
      </c>
      <c r="D145" s="13" t="s">
        <v>949</v>
      </c>
      <c r="E145" s="14" t="s">
        <v>950</v>
      </c>
      <c r="F145" s="13" t="s">
        <v>828</v>
      </c>
      <c r="G145" s="13" t="s">
        <v>951</v>
      </c>
      <c r="H145" s="13" t="s">
        <v>20</v>
      </c>
      <c r="I145" s="13"/>
      <c r="J145" s="13">
        <v>7200</v>
      </c>
      <c r="K145" s="27">
        <v>6120</v>
      </c>
      <c r="L145" s="27">
        <v>5202</v>
      </c>
      <c r="M145" s="12" t="s">
        <v>82</v>
      </c>
      <c r="N145" s="7"/>
      <c r="O145" s="7"/>
      <c r="P145" s="7"/>
    </row>
    <row r="146" s="1" customFormat="1" ht="84" spans="1:16">
      <c r="A146" s="12">
        <v>142</v>
      </c>
      <c r="B146" s="13" t="s">
        <v>952</v>
      </c>
      <c r="C146" s="13" t="s">
        <v>953</v>
      </c>
      <c r="D146" s="13" t="s">
        <v>954</v>
      </c>
      <c r="E146" s="14" t="s">
        <v>955</v>
      </c>
      <c r="F146" s="13" t="s">
        <v>956</v>
      </c>
      <c r="G146" s="13" t="s">
        <v>957</v>
      </c>
      <c r="H146" s="13" t="s">
        <v>20</v>
      </c>
      <c r="I146" s="13" t="s">
        <v>958</v>
      </c>
      <c r="J146" s="13">
        <v>3500</v>
      </c>
      <c r="K146" s="27">
        <v>2975</v>
      </c>
      <c r="L146" s="27">
        <v>2529</v>
      </c>
      <c r="M146" s="12" t="s">
        <v>82</v>
      </c>
      <c r="N146" s="7"/>
      <c r="O146" s="7"/>
      <c r="P146" s="7"/>
    </row>
    <row r="147" s="1" customFormat="1" ht="84" spans="1:26">
      <c r="A147" s="12">
        <v>143</v>
      </c>
      <c r="B147" s="13" t="s">
        <v>959</v>
      </c>
      <c r="C147" s="13" t="s">
        <v>960</v>
      </c>
      <c r="D147" s="13" t="s">
        <v>961</v>
      </c>
      <c r="E147" s="14" t="s">
        <v>955</v>
      </c>
      <c r="F147" s="13" t="s">
        <v>956</v>
      </c>
      <c r="G147" s="13" t="s">
        <v>957</v>
      </c>
      <c r="H147" s="13" t="s">
        <v>20</v>
      </c>
      <c r="I147" s="13" t="s">
        <v>958</v>
      </c>
      <c r="J147" s="13">
        <f>J146*0.5</f>
        <v>1750</v>
      </c>
      <c r="K147" s="27">
        <v>1487</v>
      </c>
      <c r="L147" s="27">
        <v>1264</v>
      </c>
      <c r="M147" s="12" t="s">
        <v>82</v>
      </c>
      <c r="N147" s="7"/>
      <c r="O147" s="7"/>
      <c r="P147" s="7"/>
      <c r="Q147" s="46"/>
      <c r="R147" s="46"/>
      <c r="S147" s="46"/>
      <c r="T147" s="46"/>
      <c r="U147" s="46"/>
      <c r="V147" s="46"/>
      <c r="W147" s="46"/>
      <c r="X147" s="46"/>
      <c r="Y147" s="46"/>
      <c r="Z147" s="46"/>
    </row>
    <row r="148" s="1" customFormat="1" ht="96" spans="1:16">
      <c r="A148" s="12">
        <v>144</v>
      </c>
      <c r="B148" s="13" t="s">
        <v>962</v>
      </c>
      <c r="C148" s="13" t="s">
        <v>963</v>
      </c>
      <c r="D148" s="13" t="s">
        <v>964</v>
      </c>
      <c r="E148" s="14" t="s">
        <v>965</v>
      </c>
      <c r="F148" s="13" t="s">
        <v>966</v>
      </c>
      <c r="G148" s="13" t="s">
        <v>957</v>
      </c>
      <c r="H148" s="13" t="s">
        <v>20</v>
      </c>
      <c r="I148" s="13" t="s">
        <v>967</v>
      </c>
      <c r="J148" s="13">
        <v>4000</v>
      </c>
      <c r="K148" s="27">
        <v>3400</v>
      </c>
      <c r="L148" s="27">
        <v>2890</v>
      </c>
      <c r="M148" s="12" t="s">
        <v>82</v>
      </c>
      <c r="N148" s="7"/>
      <c r="O148" s="7"/>
      <c r="P148" s="7"/>
    </row>
    <row r="149" s="1" customFormat="1" ht="96" spans="1:26">
      <c r="A149" s="12">
        <v>145</v>
      </c>
      <c r="B149" s="13" t="s">
        <v>968</v>
      </c>
      <c r="C149" s="13" t="s">
        <v>969</v>
      </c>
      <c r="D149" s="13" t="s">
        <v>970</v>
      </c>
      <c r="E149" s="14" t="s">
        <v>965</v>
      </c>
      <c r="F149" s="13" t="s">
        <v>966</v>
      </c>
      <c r="G149" s="13" t="s">
        <v>957</v>
      </c>
      <c r="H149" s="13" t="s">
        <v>20</v>
      </c>
      <c r="I149" s="13" t="s">
        <v>967</v>
      </c>
      <c r="J149" s="13">
        <f>J148*0.5</f>
        <v>2000</v>
      </c>
      <c r="K149" s="27">
        <f>K148*0.5</f>
        <v>1700</v>
      </c>
      <c r="L149" s="27">
        <f>L148*0.5</f>
        <v>1445</v>
      </c>
      <c r="M149" s="12" t="s">
        <v>82</v>
      </c>
      <c r="N149" s="7"/>
      <c r="O149" s="7"/>
      <c r="P149" s="7"/>
      <c r="Q149" s="46"/>
      <c r="R149" s="46"/>
      <c r="S149" s="46"/>
      <c r="T149" s="46"/>
      <c r="U149" s="46"/>
      <c r="V149" s="46"/>
      <c r="W149" s="46"/>
      <c r="X149" s="46"/>
      <c r="Y149" s="46"/>
      <c r="Z149" s="46"/>
    </row>
    <row r="150" s="1" customFormat="1" ht="96" spans="1:16">
      <c r="A150" s="12">
        <v>146</v>
      </c>
      <c r="B150" s="13" t="s">
        <v>971</v>
      </c>
      <c r="C150" s="13" t="s">
        <v>972</v>
      </c>
      <c r="D150" s="13" t="s">
        <v>973</v>
      </c>
      <c r="E150" s="14" t="s">
        <v>974</v>
      </c>
      <c r="F150" s="13" t="s">
        <v>975</v>
      </c>
      <c r="G150" s="13" t="s">
        <v>957</v>
      </c>
      <c r="H150" s="13" t="s">
        <v>20</v>
      </c>
      <c r="I150" s="13" t="s">
        <v>976</v>
      </c>
      <c r="J150" s="13">
        <v>4800</v>
      </c>
      <c r="K150" s="27">
        <v>3840</v>
      </c>
      <c r="L150" s="27">
        <v>3386</v>
      </c>
      <c r="M150" s="12" t="s">
        <v>82</v>
      </c>
      <c r="N150" s="7"/>
      <c r="O150" s="7"/>
      <c r="P150" s="7"/>
    </row>
    <row r="151" s="1" customFormat="1" ht="96" spans="1:16">
      <c r="A151" s="12">
        <v>147</v>
      </c>
      <c r="B151" s="13" t="s">
        <v>977</v>
      </c>
      <c r="C151" s="13" t="s">
        <v>978</v>
      </c>
      <c r="D151" s="13" t="s">
        <v>979</v>
      </c>
      <c r="E151" s="14" t="s">
        <v>974</v>
      </c>
      <c r="F151" s="13" t="s">
        <v>975</v>
      </c>
      <c r="G151" s="13" t="s">
        <v>957</v>
      </c>
      <c r="H151" s="13" t="s">
        <v>20</v>
      </c>
      <c r="I151" s="13" t="s">
        <v>976</v>
      </c>
      <c r="J151" s="13">
        <f>J150*0.5</f>
        <v>2400</v>
      </c>
      <c r="K151" s="27">
        <f>K150*0.5</f>
        <v>1920</v>
      </c>
      <c r="L151" s="27">
        <f>L150*0.5</f>
        <v>1693</v>
      </c>
      <c r="M151" s="12" t="s">
        <v>82</v>
      </c>
      <c r="N151" s="7"/>
      <c r="O151" s="7"/>
      <c r="P151" s="7"/>
    </row>
    <row r="152" s="1" customFormat="1" ht="108" spans="1:16">
      <c r="A152" s="12">
        <v>148</v>
      </c>
      <c r="B152" s="13" t="s">
        <v>980</v>
      </c>
      <c r="C152" s="13" t="s">
        <v>981</v>
      </c>
      <c r="D152" s="13" t="s">
        <v>982</v>
      </c>
      <c r="E152" s="14" t="s">
        <v>983</v>
      </c>
      <c r="F152" s="13" t="s">
        <v>984</v>
      </c>
      <c r="G152" s="13" t="s">
        <v>957</v>
      </c>
      <c r="H152" s="13" t="s">
        <v>20</v>
      </c>
      <c r="I152" s="13" t="s">
        <v>985</v>
      </c>
      <c r="J152" s="13">
        <v>4800</v>
      </c>
      <c r="K152" s="13">
        <v>3840</v>
      </c>
      <c r="L152" s="13">
        <v>3386</v>
      </c>
      <c r="M152" s="12" t="s">
        <v>82</v>
      </c>
      <c r="N152" s="7"/>
      <c r="O152" s="7"/>
      <c r="P152" s="7"/>
    </row>
    <row r="153" s="1" customFormat="1" ht="108" spans="1:26">
      <c r="A153" s="12">
        <v>149</v>
      </c>
      <c r="B153" s="13" t="s">
        <v>986</v>
      </c>
      <c r="C153" s="13" t="s">
        <v>987</v>
      </c>
      <c r="D153" s="13" t="s">
        <v>988</v>
      </c>
      <c r="E153" s="14" t="s">
        <v>983</v>
      </c>
      <c r="F153" s="13" t="s">
        <v>984</v>
      </c>
      <c r="G153" s="13" t="s">
        <v>957</v>
      </c>
      <c r="H153" s="13" t="s">
        <v>20</v>
      </c>
      <c r="I153" s="13" t="s">
        <v>985</v>
      </c>
      <c r="J153" s="13">
        <f>J152*0.5</f>
        <v>2400</v>
      </c>
      <c r="K153" s="13">
        <f>K152*0.5</f>
        <v>1920</v>
      </c>
      <c r="L153" s="13">
        <f>L152*0.5</f>
        <v>1693</v>
      </c>
      <c r="M153" s="12" t="s">
        <v>82</v>
      </c>
      <c r="N153" s="7"/>
      <c r="O153" s="7"/>
      <c r="P153" s="7"/>
      <c r="Q153" s="46"/>
      <c r="R153" s="46"/>
      <c r="S153" s="46"/>
      <c r="T153" s="46"/>
      <c r="U153" s="46"/>
      <c r="V153" s="46"/>
      <c r="W153" s="46"/>
      <c r="X153" s="46"/>
      <c r="Y153" s="46"/>
      <c r="Z153" s="46"/>
    </row>
    <row r="154" s="1" customFormat="1" ht="120" spans="1:16">
      <c r="A154" s="12">
        <v>150</v>
      </c>
      <c r="B154" s="13" t="s">
        <v>989</v>
      </c>
      <c r="C154" s="13" t="s">
        <v>990</v>
      </c>
      <c r="D154" s="13" t="s">
        <v>991</v>
      </c>
      <c r="E154" s="14" t="s">
        <v>992</v>
      </c>
      <c r="F154" s="13" t="s">
        <v>993</v>
      </c>
      <c r="G154" s="13" t="s">
        <v>994</v>
      </c>
      <c r="H154" s="13" t="s">
        <v>20</v>
      </c>
      <c r="I154" s="13" t="s">
        <v>995</v>
      </c>
      <c r="J154" s="13">
        <v>3300</v>
      </c>
      <c r="K154" s="13">
        <v>2640</v>
      </c>
      <c r="L154" s="13">
        <v>2310</v>
      </c>
      <c r="M154" s="12" t="s">
        <v>82</v>
      </c>
      <c r="N154" s="7"/>
      <c r="O154" s="7"/>
      <c r="P154" s="7"/>
    </row>
    <row r="155" s="1" customFormat="1" ht="132" spans="1:16">
      <c r="A155" s="12">
        <v>151</v>
      </c>
      <c r="B155" s="13" t="s">
        <v>996</v>
      </c>
      <c r="C155" s="13" t="s">
        <v>997</v>
      </c>
      <c r="D155" s="13" t="s">
        <v>998</v>
      </c>
      <c r="E155" s="14" t="s">
        <v>999</v>
      </c>
      <c r="F155" s="13" t="s">
        <v>1000</v>
      </c>
      <c r="G155" s="13" t="s">
        <v>1001</v>
      </c>
      <c r="H155" s="13" t="s">
        <v>20</v>
      </c>
      <c r="I155" s="13" t="s">
        <v>995</v>
      </c>
      <c r="J155" s="13">
        <f>J154*0.5</f>
        <v>1650</v>
      </c>
      <c r="K155" s="13">
        <f>K154*0.5</f>
        <v>1320</v>
      </c>
      <c r="L155" s="13">
        <f>L154*0.5</f>
        <v>1155</v>
      </c>
      <c r="M155" s="12" t="s">
        <v>82</v>
      </c>
      <c r="N155" s="7"/>
      <c r="O155" s="7"/>
      <c r="P155" s="7"/>
    </row>
    <row r="156" s="1" customFormat="1" ht="132" spans="1:16">
      <c r="A156" s="12">
        <v>152</v>
      </c>
      <c r="B156" s="13" t="s">
        <v>1002</v>
      </c>
      <c r="C156" s="13" t="s">
        <v>1003</v>
      </c>
      <c r="D156" s="13" t="s">
        <v>1004</v>
      </c>
      <c r="E156" s="14" t="s">
        <v>999</v>
      </c>
      <c r="F156" s="13" t="s">
        <v>1000</v>
      </c>
      <c r="G156" s="13" t="s">
        <v>1001</v>
      </c>
      <c r="H156" s="13" t="s">
        <v>20</v>
      </c>
      <c r="I156" s="13" t="s">
        <v>995</v>
      </c>
      <c r="J156" s="13">
        <f>J154*0.3</f>
        <v>990</v>
      </c>
      <c r="K156" s="13">
        <f>K154*0.3</f>
        <v>792</v>
      </c>
      <c r="L156" s="13">
        <f>L154*0.3</f>
        <v>693</v>
      </c>
      <c r="M156" s="12" t="s">
        <v>82</v>
      </c>
      <c r="N156" s="7"/>
      <c r="O156" s="7"/>
      <c r="P156" s="7"/>
    </row>
    <row r="157" s="4" customFormat="1" ht="133.5" spans="1:16">
      <c r="A157" s="12">
        <v>153</v>
      </c>
      <c r="B157" s="13" t="s">
        <v>1005</v>
      </c>
      <c r="C157" s="13" t="s">
        <v>1006</v>
      </c>
      <c r="D157" s="13" t="s">
        <v>1007</v>
      </c>
      <c r="E157" s="13" t="s">
        <v>999</v>
      </c>
      <c r="F157" s="13" t="s">
        <v>1000</v>
      </c>
      <c r="G157" s="13" t="s">
        <v>1001</v>
      </c>
      <c r="H157" s="13" t="s">
        <v>20</v>
      </c>
      <c r="I157" s="13" t="s">
        <v>1008</v>
      </c>
      <c r="J157" s="13">
        <v>4400</v>
      </c>
      <c r="K157" s="13" t="s">
        <v>1009</v>
      </c>
      <c r="L157" s="13" t="s">
        <v>1010</v>
      </c>
      <c r="M157" s="12" t="s">
        <v>82</v>
      </c>
      <c r="N157" s="7"/>
      <c r="O157" s="7"/>
      <c r="P157" s="7"/>
    </row>
    <row r="158" s="4" customFormat="1" ht="133.5" spans="1:16">
      <c r="A158" s="12">
        <v>154</v>
      </c>
      <c r="B158" s="13" t="s">
        <v>1011</v>
      </c>
      <c r="C158" s="13" t="s">
        <v>1012</v>
      </c>
      <c r="D158" s="13" t="s">
        <v>1013</v>
      </c>
      <c r="E158" s="13" t="s">
        <v>999</v>
      </c>
      <c r="F158" s="13" t="s">
        <v>1000</v>
      </c>
      <c r="G158" s="13" t="s">
        <v>1001</v>
      </c>
      <c r="H158" s="13" t="s">
        <v>20</v>
      </c>
      <c r="I158" s="13" t="s">
        <v>1008</v>
      </c>
      <c r="J158" s="13">
        <f>J157*0.5</f>
        <v>2200</v>
      </c>
      <c r="K158" s="13">
        <f>K157*0.5</f>
        <v>1760</v>
      </c>
      <c r="L158" s="13">
        <f>L157*0.5</f>
        <v>1540</v>
      </c>
      <c r="M158" s="12" t="s">
        <v>82</v>
      </c>
      <c r="N158" s="7"/>
      <c r="O158" s="7"/>
      <c r="P158" s="7"/>
    </row>
    <row r="159" s="4" customFormat="1" ht="133.5" spans="1:16">
      <c r="A159" s="12">
        <v>155</v>
      </c>
      <c r="B159" s="13" t="s">
        <v>1014</v>
      </c>
      <c r="C159" s="13" t="s">
        <v>1015</v>
      </c>
      <c r="D159" s="13" t="s">
        <v>1016</v>
      </c>
      <c r="E159" s="13" t="s">
        <v>999</v>
      </c>
      <c r="F159" s="13" t="s">
        <v>1000</v>
      </c>
      <c r="G159" s="13" t="s">
        <v>1001</v>
      </c>
      <c r="H159" s="13" t="s">
        <v>20</v>
      </c>
      <c r="I159" s="13" t="s">
        <v>1008</v>
      </c>
      <c r="J159" s="13">
        <f>J157*0.1</f>
        <v>440</v>
      </c>
      <c r="K159" s="13">
        <f>K157*0.1</f>
        <v>352</v>
      </c>
      <c r="L159" s="13">
        <f>L157*0.1</f>
        <v>308</v>
      </c>
      <c r="M159" s="12" t="s">
        <v>82</v>
      </c>
      <c r="N159" s="7"/>
      <c r="O159" s="7"/>
      <c r="P159" s="7"/>
    </row>
    <row r="160" s="1" customFormat="1" ht="72" spans="1:16">
      <c r="A160" s="12">
        <v>156</v>
      </c>
      <c r="B160" s="13" t="s">
        <v>1017</v>
      </c>
      <c r="C160" s="13" t="s">
        <v>1018</v>
      </c>
      <c r="D160" s="13" t="s">
        <v>1019</v>
      </c>
      <c r="E160" s="14" t="s">
        <v>1020</v>
      </c>
      <c r="F160" s="13" t="s">
        <v>828</v>
      </c>
      <c r="G160" s="13" t="s">
        <v>1021</v>
      </c>
      <c r="H160" s="13" t="s">
        <v>20</v>
      </c>
      <c r="I160" s="13" t="s">
        <v>1022</v>
      </c>
      <c r="J160" s="13">
        <v>6000</v>
      </c>
      <c r="K160" s="27">
        <v>5100</v>
      </c>
      <c r="L160" s="27">
        <v>4335</v>
      </c>
      <c r="M160" s="12" t="s">
        <v>82</v>
      </c>
      <c r="N160" s="7"/>
      <c r="O160" s="7"/>
      <c r="P160" s="7"/>
    </row>
    <row r="161" s="1" customFormat="1" ht="72" spans="1:26">
      <c r="A161" s="12">
        <v>157</v>
      </c>
      <c r="B161" s="13" t="s">
        <v>1023</v>
      </c>
      <c r="C161" s="13" t="s">
        <v>1024</v>
      </c>
      <c r="D161" s="13" t="s">
        <v>1025</v>
      </c>
      <c r="E161" s="14" t="s">
        <v>1020</v>
      </c>
      <c r="F161" s="13" t="s">
        <v>828</v>
      </c>
      <c r="G161" s="13" t="s">
        <v>1021</v>
      </c>
      <c r="H161" s="13" t="s">
        <v>20</v>
      </c>
      <c r="I161" s="13" t="s">
        <v>1022</v>
      </c>
      <c r="J161" s="13">
        <f>J160*0.8</f>
        <v>4800</v>
      </c>
      <c r="K161" s="13">
        <f>K160*0.8</f>
        <v>4080</v>
      </c>
      <c r="L161" s="13">
        <f>L160*0.8</f>
        <v>3468</v>
      </c>
      <c r="M161" s="12" t="s">
        <v>82</v>
      </c>
      <c r="N161" s="7"/>
      <c r="O161" s="7"/>
      <c r="P161" s="7"/>
      <c r="Q161" s="46"/>
      <c r="R161" s="46"/>
      <c r="S161" s="46"/>
      <c r="T161" s="46"/>
      <c r="U161" s="46"/>
      <c r="V161" s="46"/>
      <c r="W161" s="46"/>
      <c r="X161" s="46"/>
      <c r="Y161" s="46"/>
      <c r="Z161" s="46"/>
    </row>
    <row r="162" s="1" customFormat="1" ht="72" spans="1:26">
      <c r="A162" s="12">
        <v>158</v>
      </c>
      <c r="B162" s="13" t="s">
        <v>1026</v>
      </c>
      <c r="C162" s="13" t="s">
        <v>1027</v>
      </c>
      <c r="D162" s="13" t="s">
        <v>1028</v>
      </c>
      <c r="E162" s="14" t="s">
        <v>1020</v>
      </c>
      <c r="F162" s="13" t="s">
        <v>828</v>
      </c>
      <c r="G162" s="13" t="s">
        <v>1021</v>
      </c>
      <c r="H162" s="13" t="s">
        <v>20</v>
      </c>
      <c r="I162" s="13" t="s">
        <v>1022</v>
      </c>
      <c r="J162" s="13">
        <f>J160*0.2</f>
        <v>1200</v>
      </c>
      <c r="K162" s="13">
        <f>K160*0.2</f>
        <v>1020</v>
      </c>
      <c r="L162" s="13">
        <f>L160*0.2</f>
        <v>867</v>
      </c>
      <c r="M162" s="12" t="s">
        <v>82</v>
      </c>
      <c r="N162" s="7"/>
      <c r="O162" s="7"/>
      <c r="P162" s="7"/>
      <c r="Q162" s="46"/>
      <c r="R162" s="46"/>
      <c r="S162" s="46"/>
      <c r="T162" s="46"/>
      <c r="U162" s="46"/>
      <c r="V162" s="46"/>
      <c r="W162" s="46"/>
      <c r="X162" s="46"/>
      <c r="Y162" s="46"/>
      <c r="Z162" s="46"/>
    </row>
    <row r="163" s="1" customFormat="1" ht="72" spans="1:26">
      <c r="A163" s="12">
        <v>159</v>
      </c>
      <c r="B163" s="13" t="s">
        <v>1029</v>
      </c>
      <c r="C163" s="13" t="s">
        <v>1030</v>
      </c>
      <c r="D163" s="13" t="s">
        <v>1031</v>
      </c>
      <c r="E163" s="14" t="s">
        <v>1020</v>
      </c>
      <c r="F163" s="13" t="s">
        <v>828</v>
      </c>
      <c r="G163" s="13" t="s">
        <v>1021</v>
      </c>
      <c r="H163" s="13" t="s">
        <v>20</v>
      </c>
      <c r="I163" s="13" t="s">
        <v>1022</v>
      </c>
      <c r="J163" s="13">
        <f>J160*0.5</f>
        <v>3000</v>
      </c>
      <c r="K163" s="13">
        <f>K160*0.5</f>
        <v>2550</v>
      </c>
      <c r="L163" s="41">
        <v>2167</v>
      </c>
      <c r="M163" s="12" t="s">
        <v>82</v>
      </c>
      <c r="N163" s="7"/>
      <c r="O163" s="7"/>
      <c r="P163" s="7"/>
      <c r="Q163" s="46"/>
      <c r="R163" s="46"/>
      <c r="S163" s="46"/>
      <c r="T163" s="46"/>
      <c r="U163" s="46"/>
      <c r="V163" s="46"/>
      <c r="W163" s="46"/>
      <c r="X163" s="46"/>
      <c r="Y163" s="46"/>
      <c r="Z163" s="46"/>
    </row>
    <row r="164" s="1" customFormat="1" ht="72" spans="1:16">
      <c r="A164" s="12">
        <v>160</v>
      </c>
      <c r="B164" s="13" t="s">
        <v>1032</v>
      </c>
      <c r="C164" s="13" t="s">
        <v>1033</v>
      </c>
      <c r="D164" s="13" t="s">
        <v>1034</v>
      </c>
      <c r="E164" s="14" t="s">
        <v>1035</v>
      </c>
      <c r="F164" s="13" t="s">
        <v>828</v>
      </c>
      <c r="G164" s="13" t="s">
        <v>1036</v>
      </c>
      <c r="H164" s="13" t="s">
        <v>20</v>
      </c>
      <c r="I164" s="13" t="s">
        <v>1037</v>
      </c>
      <c r="J164" s="13">
        <v>6000</v>
      </c>
      <c r="K164" s="27">
        <v>5100</v>
      </c>
      <c r="L164" s="27">
        <v>4335</v>
      </c>
      <c r="M164" s="12" t="s">
        <v>82</v>
      </c>
      <c r="N164" s="7"/>
      <c r="O164" s="7"/>
      <c r="P164" s="7"/>
    </row>
    <row r="165" s="1" customFormat="1" ht="72" spans="1:16">
      <c r="A165" s="12">
        <v>161</v>
      </c>
      <c r="B165" s="13" t="s">
        <v>1038</v>
      </c>
      <c r="C165" s="13" t="s">
        <v>1039</v>
      </c>
      <c r="D165" s="13" t="s">
        <v>1040</v>
      </c>
      <c r="E165" s="14" t="s">
        <v>1035</v>
      </c>
      <c r="F165" s="13" t="s">
        <v>828</v>
      </c>
      <c r="G165" s="13" t="s">
        <v>1036</v>
      </c>
      <c r="H165" s="13" t="s">
        <v>20</v>
      </c>
      <c r="I165" s="13" t="s">
        <v>1041</v>
      </c>
      <c r="J165" s="13">
        <f>J164*0.2</f>
        <v>1200</v>
      </c>
      <c r="K165" s="13">
        <f>K164*0.2</f>
        <v>1020</v>
      </c>
      <c r="L165" s="13">
        <f>L164*0.2</f>
        <v>867</v>
      </c>
      <c r="M165" s="12" t="s">
        <v>82</v>
      </c>
      <c r="N165" s="7"/>
      <c r="O165" s="7"/>
      <c r="P165" s="7"/>
    </row>
    <row r="166" s="1" customFormat="1" ht="72" spans="1:16">
      <c r="A166" s="12">
        <v>162</v>
      </c>
      <c r="B166" s="13" t="s">
        <v>1042</v>
      </c>
      <c r="C166" s="13" t="s">
        <v>1043</v>
      </c>
      <c r="D166" s="13" t="s">
        <v>1044</v>
      </c>
      <c r="E166" s="14" t="s">
        <v>1035</v>
      </c>
      <c r="F166" s="13" t="s">
        <v>828</v>
      </c>
      <c r="G166" s="13" t="s">
        <v>1036</v>
      </c>
      <c r="H166" s="13" t="s">
        <v>20</v>
      </c>
      <c r="I166" s="13" t="s">
        <v>1045</v>
      </c>
      <c r="J166" s="13">
        <f>J164*0.8</f>
        <v>4800</v>
      </c>
      <c r="K166" s="13">
        <f>K164*0.8</f>
        <v>4080</v>
      </c>
      <c r="L166" s="13">
        <f>L164*0.8</f>
        <v>3468</v>
      </c>
      <c r="M166" s="12" t="s">
        <v>82</v>
      </c>
      <c r="N166" s="7"/>
      <c r="O166" s="7"/>
      <c r="P166" s="7"/>
    </row>
    <row r="167" s="1" customFormat="1" ht="72" spans="1:16">
      <c r="A167" s="12">
        <v>163</v>
      </c>
      <c r="B167" s="13" t="s">
        <v>1046</v>
      </c>
      <c r="C167" s="13" t="s">
        <v>1047</v>
      </c>
      <c r="D167" s="13" t="s">
        <v>1048</v>
      </c>
      <c r="E167" s="14" t="s">
        <v>1035</v>
      </c>
      <c r="F167" s="13" t="s">
        <v>828</v>
      </c>
      <c r="G167" s="13" t="s">
        <v>1036</v>
      </c>
      <c r="H167" s="13" t="s">
        <v>20</v>
      </c>
      <c r="I167" s="13" t="s">
        <v>1049</v>
      </c>
      <c r="J167" s="13">
        <f>J164*0.5</f>
        <v>3000</v>
      </c>
      <c r="K167" s="13">
        <f>K164*0.5</f>
        <v>2550</v>
      </c>
      <c r="L167" s="41">
        <v>2167</v>
      </c>
      <c r="M167" s="12" t="s">
        <v>82</v>
      </c>
      <c r="N167" s="7"/>
      <c r="O167" s="7"/>
      <c r="P167" s="7"/>
    </row>
    <row r="168" s="1" customFormat="1" ht="72" spans="1:16">
      <c r="A168" s="12">
        <v>164</v>
      </c>
      <c r="B168" s="13" t="s">
        <v>1050</v>
      </c>
      <c r="C168" s="13" t="s">
        <v>1051</v>
      </c>
      <c r="D168" s="13" t="s">
        <v>1052</v>
      </c>
      <c r="E168" s="14" t="s">
        <v>1053</v>
      </c>
      <c r="F168" s="13" t="s">
        <v>828</v>
      </c>
      <c r="G168" s="13" t="s">
        <v>1054</v>
      </c>
      <c r="H168" s="13" t="s">
        <v>20</v>
      </c>
      <c r="I168" s="13" t="s">
        <v>1037</v>
      </c>
      <c r="J168" s="13">
        <v>6950</v>
      </c>
      <c r="K168" s="27">
        <v>5908</v>
      </c>
      <c r="L168" s="27">
        <v>5021</v>
      </c>
      <c r="M168" s="12" t="s">
        <v>82</v>
      </c>
      <c r="N168" s="7"/>
      <c r="O168" s="7"/>
      <c r="P168" s="7"/>
    </row>
    <row r="169" s="1" customFormat="1" ht="72" spans="1:26">
      <c r="A169" s="12">
        <v>165</v>
      </c>
      <c r="B169" s="13" t="s">
        <v>1055</v>
      </c>
      <c r="C169" s="13" t="s">
        <v>1056</v>
      </c>
      <c r="D169" s="13" t="s">
        <v>1057</v>
      </c>
      <c r="E169" s="14" t="s">
        <v>1053</v>
      </c>
      <c r="F169" s="13" t="s">
        <v>828</v>
      </c>
      <c r="G169" s="13" t="s">
        <v>1054</v>
      </c>
      <c r="H169" s="13" t="s">
        <v>20</v>
      </c>
      <c r="I169" s="13" t="s">
        <v>1037</v>
      </c>
      <c r="J169" s="13">
        <f>J168*0.2</f>
        <v>1390</v>
      </c>
      <c r="K169" s="41">
        <v>1181</v>
      </c>
      <c r="L169" s="41">
        <f>L168*0.2</f>
        <v>1004.2</v>
      </c>
      <c r="M169" s="12" t="s">
        <v>82</v>
      </c>
      <c r="N169" s="7"/>
      <c r="O169" s="7"/>
      <c r="P169" s="7"/>
      <c r="Q169" s="46"/>
      <c r="R169" s="46"/>
      <c r="S169" s="46"/>
      <c r="T169" s="46"/>
      <c r="U169" s="46"/>
      <c r="V169" s="46"/>
      <c r="W169" s="46"/>
      <c r="X169" s="46"/>
      <c r="Y169" s="46"/>
      <c r="Z169" s="46"/>
    </row>
    <row r="170" s="1" customFormat="1" ht="72" spans="1:26">
      <c r="A170" s="12">
        <v>166</v>
      </c>
      <c r="B170" s="13" t="s">
        <v>1058</v>
      </c>
      <c r="C170" s="13" t="s">
        <v>1059</v>
      </c>
      <c r="D170" s="13" t="s">
        <v>1060</v>
      </c>
      <c r="E170" s="14" t="s">
        <v>1053</v>
      </c>
      <c r="F170" s="13" t="s">
        <v>828</v>
      </c>
      <c r="G170" s="13" t="s">
        <v>1054</v>
      </c>
      <c r="H170" s="13" t="s">
        <v>20</v>
      </c>
      <c r="I170" s="13" t="s">
        <v>1037</v>
      </c>
      <c r="J170" s="13">
        <f>J168*0.8</f>
        <v>5560</v>
      </c>
      <c r="K170" s="41">
        <f>K168*0.8</f>
        <v>4726.4</v>
      </c>
      <c r="L170" s="41">
        <v>4016</v>
      </c>
      <c r="M170" s="12" t="s">
        <v>82</v>
      </c>
      <c r="N170" s="7"/>
      <c r="O170" s="7"/>
      <c r="P170" s="7"/>
      <c r="Q170" s="46"/>
      <c r="R170" s="46"/>
      <c r="S170" s="46"/>
      <c r="T170" s="46"/>
      <c r="U170" s="46"/>
      <c r="V170" s="46"/>
      <c r="W170" s="46"/>
      <c r="X170" s="46"/>
      <c r="Y170" s="46"/>
      <c r="Z170" s="46"/>
    </row>
    <row r="171" s="1" customFormat="1" ht="72" spans="1:26">
      <c r="A171" s="12">
        <v>167</v>
      </c>
      <c r="B171" s="13" t="s">
        <v>1061</v>
      </c>
      <c r="C171" s="13" t="s">
        <v>1062</v>
      </c>
      <c r="D171" s="13" t="s">
        <v>1063</v>
      </c>
      <c r="E171" s="14" t="s">
        <v>1053</v>
      </c>
      <c r="F171" s="13" t="s">
        <v>828</v>
      </c>
      <c r="G171" s="13" t="s">
        <v>1054</v>
      </c>
      <c r="H171" s="13" t="s">
        <v>20</v>
      </c>
      <c r="I171" s="13" t="s">
        <v>1037</v>
      </c>
      <c r="J171" s="13">
        <f>J168*0.5</f>
        <v>3475</v>
      </c>
      <c r="K171" s="13">
        <f>K168*0.5</f>
        <v>2954</v>
      </c>
      <c r="L171" s="41">
        <f>L168*0.5</f>
        <v>2510.5</v>
      </c>
      <c r="M171" s="12" t="s">
        <v>82</v>
      </c>
      <c r="N171" s="7"/>
      <c r="O171" s="7"/>
      <c r="P171" s="7"/>
      <c r="Q171" s="46"/>
      <c r="R171" s="46"/>
      <c r="S171" s="46"/>
      <c r="T171" s="46"/>
      <c r="U171" s="46"/>
      <c r="V171" s="46"/>
      <c r="W171" s="46"/>
      <c r="X171" s="46"/>
      <c r="Y171" s="46"/>
      <c r="Z171" s="46"/>
    </row>
    <row r="172" s="1" customFormat="1" ht="132" spans="1:16">
      <c r="A172" s="12">
        <v>168</v>
      </c>
      <c r="B172" s="13" t="s">
        <v>1064</v>
      </c>
      <c r="C172" s="13" t="s">
        <v>1065</v>
      </c>
      <c r="D172" s="13" t="s">
        <v>1066</v>
      </c>
      <c r="E172" s="14" t="s">
        <v>1067</v>
      </c>
      <c r="F172" s="13" t="s">
        <v>1068</v>
      </c>
      <c r="G172" s="13" t="s">
        <v>919</v>
      </c>
      <c r="H172" s="13" t="s">
        <v>20</v>
      </c>
      <c r="I172" s="13"/>
      <c r="J172" s="13">
        <v>3300</v>
      </c>
      <c r="K172" s="27">
        <v>2805</v>
      </c>
      <c r="L172" s="27">
        <v>2384</v>
      </c>
      <c r="M172" s="12" t="s">
        <v>82</v>
      </c>
      <c r="N172" s="7"/>
      <c r="O172" s="7"/>
      <c r="P172" s="7"/>
    </row>
    <row r="173" s="1" customFormat="1" ht="48" spans="1:16">
      <c r="A173" s="12">
        <v>169</v>
      </c>
      <c r="B173" s="13" t="s">
        <v>1069</v>
      </c>
      <c r="C173" s="13" t="s">
        <v>1070</v>
      </c>
      <c r="D173" s="13" t="s">
        <v>1071</v>
      </c>
      <c r="E173" s="14" t="s">
        <v>1072</v>
      </c>
      <c r="F173" s="13" t="s">
        <v>70</v>
      </c>
      <c r="G173" s="13" t="s">
        <v>1073</v>
      </c>
      <c r="H173" s="13" t="s">
        <v>20</v>
      </c>
      <c r="I173" s="13"/>
      <c r="J173" s="13">
        <v>4000</v>
      </c>
      <c r="K173" s="27">
        <v>3400</v>
      </c>
      <c r="L173" s="27">
        <v>2890</v>
      </c>
      <c r="M173" s="12" t="s">
        <v>82</v>
      </c>
      <c r="N173" s="7"/>
      <c r="O173" s="7"/>
      <c r="P173" s="7"/>
    </row>
    <row r="174" s="1" customFormat="1" ht="60" spans="1:16">
      <c r="A174" s="12">
        <v>170</v>
      </c>
      <c r="B174" s="13" t="s">
        <v>1074</v>
      </c>
      <c r="C174" s="13" t="s">
        <v>1075</v>
      </c>
      <c r="D174" s="13" t="s">
        <v>1076</v>
      </c>
      <c r="E174" s="14" t="s">
        <v>1077</v>
      </c>
      <c r="F174" s="13" t="s">
        <v>956</v>
      </c>
      <c r="G174" s="13" t="s">
        <v>1078</v>
      </c>
      <c r="H174" s="13" t="s">
        <v>20</v>
      </c>
      <c r="I174" s="13" t="s">
        <v>1079</v>
      </c>
      <c r="J174" s="13">
        <v>4000</v>
      </c>
      <c r="K174" s="13">
        <v>3200</v>
      </c>
      <c r="L174" s="13">
        <v>2800</v>
      </c>
      <c r="M174" s="12" t="s">
        <v>82</v>
      </c>
      <c r="N174" s="7"/>
      <c r="O174" s="7"/>
      <c r="P174" s="7"/>
    </row>
    <row r="175" s="1" customFormat="1" ht="60" spans="1:26">
      <c r="A175" s="12">
        <v>171</v>
      </c>
      <c r="B175" s="13" t="s">
        <v>1080</v>
      </c>
      <c r="C175" s="13" t="s">
        <v>1081</v>
      </c>
      <c r="D175" s="13" t="s">
        <v>1082</v>
      </c>
      <c r="E175" s="14" t="s">
        <v>1077</v>
      </c>
      <c r="F175" s="13" t="s">
        <v>956</v>
      </c>
      <c r="G175" s="13" t="s">
        <v>1078</v>
      </c>
      <c r="H175" s="13" t="s">
        <v>20</v>
      </c>
      <c r="I175" s="13" t="s">
        <v>1079</v>
      </c>
      <c r="J175" s="13">
        <f>J174*0.2</f>
        <v>800</v>
      </c>
      <c r="K175" s="13">
        <f>K174*0.2</f>
        <v>640</v>
      </c>
      <c r="L175" s="13">
        <f>L174*0.2</f>
        <v>560</v>
      </c>
      <c r="M175" s="12" t="s">
        <v>82</v>
      </c>
      <c r="N175" s="7"/>
      <c r="O175" s="7"/>
      <c r="P175" s="7"/>
      <c r="Q175" s="46"/>
      <c r="R175" s="46"/>
      <c r="S175" s="46"/>
      <c r="T175" s="46"/>
      <c r="U175" s="46"/>
      <c r="V175" s="46"/>
      <c r="W175" s="46"/>
      <c r="X175" s="46"/>
      <c r="Y175" s="46"/>
      <c r="Z175" s="46"/>
    </row>
    <row r="176" s="1" customFormat="1" ht="84" spans="1:16">
      <c r="A176" s="12">
        <v>172</v>
      </c>
      <c r="B176" s="13" t="s">
        <v>1083</v>
      </c>
      <c r="C176" s="13" t="s">
        <v>1084</v>
      </c>
      <c r="D176" s="13" t="s">
        <v>1085</v>
      </c>
      <c r="E176" s="14" t="s">
        <v>1086</v>
      </c>
      <c r="F176" s="13" t="s">
        <v>828</v>
      </c>
      <c r="G176" s="13" t="s">
        <v>1087</v>
      </c>
      <c r="H176" s="13" t="s">
        <v>20</v>
      </c>
      <c r="I176" s="13" t="s">
        <v>1088</v>
      </c>
      <c r="J176" s="12">
        <v>7000</v>
      </c>
      <c r="K176" s="27">
        <v>5950</v>
      </c>
      <c r="L176" s="27">
        <v>5058</v>
      </c>
      <c r="M176" s="12" t="s">
        <v>82</v>
      </c>
      <c r="N176" s="7"/>
      <c r="O176" s="7"/>
      <c r="P176" s="7"/>
    </row>
    <row r="177" s="1" customFormat="1" ht="72" spans="1:16">
      <c r="A177" s="12">
        <v>173</v>
      </c>
      <c r="B177" s="37" t="s">
        <v>1089</v>
      </c>
      <c r="C177" s="37" t="s">
        <v>1090</v>
      </c>
      <c r="D177" s="37" t="s">
        <v>1091</v>
      </c>
      <c r="E177" s="49" t="s">
        <v>1092</v>
      </c>
      <c r="F177" s="37" t="s">
        <v>828</v>
      </c>
      <c r="G177" s="37" t="s">
        <v>1087</v>
      </c>
      <c r="H177" s="37" t="s">
        <v>20</v>
      </c>
      <c r="I177" s="37" t="s">
        <v>1088</v>
      </c>
      <c r="J177" s="53">
        <v>700</v>
      </c>
      <c r="K177" s="54">
        <v>595</v>
      </c>
      <c r="L177" s="54">
        <v>505</v>
      </c>
      <c r="M177" s="12" t="s">
        <v>82</v>
      </c>
      <c r="N177" s="55"/>
      <c r="O177" s="55"/>
      <c r="P177" s="55"/>
    </row>
    <row r="178" s="1" customFormat="1" ht="84" spans="1:16">
      <c r="A178" s="12">
        <v>174</v>
      </c>
      <c r="B178" s="13" t="s">
        <v>1093</v>
      </c>
      <c r="C178" s="13" t="s">
        <v>1094</v>
      </c>
      <c r="D178" s="13" t="s">
        <v>1095</v>
      </c>
      <c r="E178" s="14" t="s">
        <v>1096</v>
      </c>
      <c r="F178" s="13" t="s">
        <v>828</v>
      </c>
      <c r="G178" s="13" t="s">
        <v>1097</v>
      </c>
      <c r="H178" s="13" t="s">
        <v>20</v>
      </c>
      <c r="I178" s="13" t="s">
        <v>1088</v>
      </c>
      <c r="J178" s="13">
        <v>7500</v>
      </c>
      <c r="K178" s="27">
        <v>6375</v>
      </c>
      <c r="L178" s="27">
        <v>5419</v>
      </c>
      <c r="M178" s="12" t="s">
        <v>82</v>
      </c>
      <c r="N178" s="7"/>
      <c r="O178" s="7"/>
      <c r="P178" s="7"/>
    </row>
    <row r="179" s="1" customFormat="1" ht="72" spans="1:16">
      <c r="A179" s="12">
        <v>175</v>
      </c>
      <c r="B179" s="37" t="s">
        <v>1098</v>
      </c>
      <c r="C179" s="37" t="s">
        <v>1099</v>
      </c>
      <c r="D179" s="37" t="s">
        <v>1100</v>
      </c>
      <c r="E179" s="49" t="s">
        <v>1101</v>
      </c>
      <c r="F179" s="37" t="s">
        <v>828</v>
      </c>
      <c r="G179" s="37" t="s">
        <v>1097</v>
      </c>
      <c r="H179" s="37" t="s">
        <v>20</v>
      </c>
      <c r="I179" s="37" t="s">
        <v>1088</v>
      </c>
      <c r="J179" s="53">
        <f>J178*0.1</f>
        <v>750</v>
      </c>
      <c r="K179" s="54">
        <f>K178*0.1</f>
        <v>637.5</v>
      </c>
      <c r="L179" s="54">
        <v>541</v>
      </c>
      <c r="M179" s="12" t="s">
        <v>82</v>
      </c>
      <c r="N179" s="55"/>
      <c r="O179" s="55"/>
      <c r="P179" s="55"/>
    </row>
    <row r="180" s="1" customFormat="1" ht="48" spans="1:16">
      <c r="A180" s="12">
        <v>176</v>
      </c>
      <c r="B180" s="13" t="s">
        <v>1102</v>
      </c>
      <c r="C180" s="13" t="s">
        <v>1103</v>
      </c>
      <c r="D180" s="13" t="s">
        <v>1104</v>
      </c>
      <c r="E180" s="14" t="s">
        <v>1105</v>
      </c>
      <c r="F180" s="13" t="s">
        <v>1106</v>
      </c>
      <c r="G180" s="13" t="s">
        <v>1107</v>
      </c>
      <c r="H180" s="13" t="s">
        <v>20</v>
      </c>
      <c r="I180" s="13" t="s">
        <v>1079</v>
      </c>
      <c r="J180" s="13">
        <v>3200</v>
      </c>
      <c r="K180" s="27">
        <v>2720</v>
      </c>
      <c r="L180" s="27">
        <v>2312</v>
      </c>
      <c r="M180" s="12" t="s">
        <v>82</v>
      </c>
      <c r="N180" s="7"/>
      <c r="O180" s="7"/>
      <c r="P180" s="7"/>
    </row>
    <row r="181" s="1" customFormat="1" ht="48" spans="1:26">
      <c r="A181" s="12">
        <v>177</v>
      </c>
      <c r="B181" s="13" t="s">
        <v>1108</v>
      </c>
      <c r="C181" s="13" t="s">
        <v>1109</v>
      </c>
      <c r="D181" s="13" t="s">
        <v>1110</v>
      </c>
      <c r="E181" s="14" t="s">
        <v>1105</v>
      </c>
      <c r="F181" s="13" t="s">
        <v>1106</v>
      </c>
      <c r="G181" s="13" t="s">
        <v>1107</v>
      </c>
      <c r="H181" s="13" t="s">
        <v>20</v>
      </c>
      <c r="I181" s="13" t="s">
        <v>1079</v>
      </c>
      <c r="J181" s="13">
        <f>J180*0.2</f>
        <v>640</v>
      </c>
      <c r="K181" s="13">
        <f>K180*0.2</f>
        <v>544</v>
      </c>
      <c r="L181" s="41">
        <f>L180*0.2</f>
        <v>462.4</v>
      </c>
      <c r="M181" s="12" t="s">
        <v>82</v>
      </c>
      <c r="N181" s="7"/>
      <c r="O181" s="7"/>
      <c r="P181" s="7"/>
      <c r="Q181" s="46"/>
      <c r="R181" s="46"/>
      <c r="S181" s="46"/>
      <c r="T181" s="46"/>
      <c r="U181" s="46"/>
      <c r="V181" s="46"/>
      <c r="W181" s="46"/>
      <c r="X181" s="46"/>
      <c r="Y181" s="46"/>
      <c r="Z181" s="46"/>
    </row>
    <row r="182" s="1" customFormat="1" ht="84" spans="1:16">
      <c r="A182" s="12">
        <v>178</v>
      </c>
      <c r="B182" s="13" t="s">
        <v>1111</v>
      </c>
      <c r="C182" s="13" t="s">
        <v>1112</v>
      </c>
      <c r="D182" s="13" t="s">
        <v>1113</v>
      </c>
      <c r="E182" s="14" t="s">
        <v>1114</v>
      </c>
      <c r="F182" s="13" t="s">
        <v>975</v>
      </c>
      <c r="G182" s="13" t="s">
        <v>1115</v>
      </c>
      <c r="H182" s="13" t="s">
        <v>20</v>
      </c>
      <c r="I182" s="13"/>
      <c r="J182" s="13">
        <v>3200</v>
      </c>
      <c r="K182" s="27">
        <v>2720</v>
      </c>
      <c r="L182" s="27">
        <v>2312</v>
      </c>
      <c r="M182" s="12" t="s">
        <v>82</v>
      </c>
      <c r="N182" s="7"/>
      <c r="O182" s="7"/>
      <c r="P182" s="7"/>
    </row>
    <row r="183" s="1" customFormat="1" ht="48" spans="1:16">
      <c r="A183" s="12">
        <v>179</v>
      </c>
      <c r="B183" s="13" t="s">
        <v>1116</v>
      </c>
      <c r="C183" s="13" t="s">
        <v>1117</v>
      </c>
      <c r="D183" s="13" t="s">
        <v>1118</v>
      </c>
      <c r="E183" s="14" t="s">
        <v>1119</v>
      </c>
      <c r="F183" s="13" t="s">
        <v>70</v>
      </c>
      <c r="G183" s="13" t="s">
        <v>1120</v>
      </c>
      <c r="H183" s="13" t="s">
        <v>183</v>
      </c>
      <c r="I183" s="13"/>
      <c r="J183" s="12">
        <v>2000</v>
      </c>
      <c r="K183" s="27">
        <v>1700</v>
      </c>
      <c r="L183" s="27">
        <v>1445</v>
      </c>
      <c r="M183" s="12" t="s">
        <v>82</v>
      </c>
      <c r="N183" s="7"/>
      <c r="O183" s="7"/>
      <c r="P183" s="7"/>
    </row>
    <row r="184" s="1" customFormat="1" ht="60" spans="1:16">
      <c r="A184" s="12">
        <v>180</v>
      </c>
      <c r="B184" s="13" t="s">
        <v>1121</v>
      </c>
      <c r="C184" s="13" t="s">
        <v>1122</v>
      </c>
      <c r="D184" s="13" t="s">
        <v>1123</v>
      </c>
      <c r="E184" s="14" t="s">
        <v>1124</v>
      </c>
      <c r="F184" s="13" t="s">
        <v>1125</v>
      </c>
      <c r="G184" s="13" t="s">
        <v>416</v>
      </c>
      <c r="H184" s="13" t="s">
        <v>183</v>
      </c>
      <c r="I184" s="13"/>
      <c r="J184" s="13">
        <v>3000</v>
      </c>
      <c r="K184" s="27">
        <v>2550</v>
      </c>
      <c r="L184" s="27">
        <v>2168</v>
      </c>
      <c r="M184" s="12" t="s">
        <v>337</v>
      </c>
      <c r="N184" s="7"/>
      <c r="O184" s="7"/>
      <c r="P184" s="7"/>
    </row>
    <row r="185" s="1" customFormat="1" ht="48" spans="1:16">
      <c r="A185" s="12">
        <v>181</v>
      </c>
      <c r="B185" s="13" t="s">
        <v>1126</v>
      </c>
      <c r="C185" s="13" t="s">
        <v>1127</v>
      </c>
      <c r="D185" s="13" t="s">
        <v>1128</v>
      </c>
      <c r="E185" s="14" t="s">
        <v>1129</v>
      </c>
      <c r="F185" s="14" t="s">
        <v>1130</v>
      </c>
      <c r="G185" s="14" t="s">
        <v>1131</v>
      </c>
      <c r="H185" s="14" t="s">
        <v>20</v>
      </c>
      <c r="I185" s="14" t="s">
        <v>1132</v>
      </c>
      <c r="J185" s="13">
        <v>1600</v>
      </c>
      <c r="K185" s="27">
        <v>1360</v>
      </c>
      <c r="L185" s="27">
        <v>1156</v>
      </c>
      <c r="M185" s="12" t="s">
        <v>82</v>
      </c>
      <c r="N185" s="7"/>
      <c r="O185" s="7"/>
      <c r="P185" s="7"/>
    </row>
    <row r="186" s="1" customFormat="1" ht="48" spans="1:26">
      <c r="A186" s="12">
        <v>182</v>
      </c>
      <c r="B186" s="13" t="s">
        <v>1133</v>
      </c>
      <c r="C186" s="13" t="s">
        <v>1134</v>
      </c>
      <c r="D186" s="13" t="s">
        <v>1135</v>
      </c>
      <c r="E186" s="14" t="s">
        <v>1129</v>
      </c>
      <c r="F186" s="14" t="s">
        <v>1130</v>
      </c>
      <c r="G186" s="14" t="s">
        <v>1131</v>
      </c>
      <c r="H186" s="14" t="s">
        <v>20</v>
      </c>
      <c r="I186" s="14" t="s">
        <v>1132</v>
      </c>
      <c r="J186" s="13">
        <f>J185*0.2</f>
        <v>320</v>
      </c>
      <c r="K186" s="27">
        <f>K185*0.2</f>
        <v>272</v>
      </c>
      <c r="L186" s="27">
        <f>L185*0.2</f>
        <v>231.2</v>
      </c>
      <c r="M186" s="12" t="s">
        <v>82</v>
      </c>
      <c r="N186" s="7"/>
      <c r="O186" s="7"/>
      <c r="P186" s="7"/>
      <c r="Q186" s="46"/>
      <c r="R186" s="46"/>
      <c r="S186" s="46"/>
      <c r="T186" s="46"/>
      <c r="U186" s="46"/>
      <c r="V186" s="46"/>
      <c r="W186" s="46"/>
      <c r="X186" s="46"/>
      <c r="Y186" s="46"/>
      <c r="Z186" s="46"/>
    </row>
    <row r="187" s="1" customFormat="1" ht="36" spans="1:16">
      <c r="A187" s="12">
        <v>183</v>
      </c>
      <c r="B187" s="13" t="s">
        <v>1136</v>
      </c>
      <c r="C187" s="13" t="s">
        <v>1137</v>
      </c>
      <c r="D187" s="13" t="s">
        <v>1138</v>
      </c>
      <c r="E187" s="14" t="s">
        <v>1139</v>
      </c>
      <c r="F187" s="20"/>
      <c r="G187" s="13" t="s">
        <v>1140</v>
      </c>
      <c r="H187" s="13" t="s">
        <v>20</v>
      </c>
      <c r="I187" s="13"/>
      <c r="J187" s="13">
        <v>500</v>
      </c>
      <c r="K187" s="27">
        <v>425</v>
      </c>
      <c r="L187" s="27">
        <v>361</v>
      </c>
      <c r="M187" s="12" t="s">
        <v>337</v>
      </c>
      <c r="N187" s="7"/>
      <c r="O187" s="7"/>
      <c r="P187" s="7"/>
    </row>
    <row r="188" s="1" customFormat="1" ht="60" spans="1:16">
      <c r="A188" s="12">
        <v>184</v>
      </c>
      <c r="B188" s="13" t="s">
        <v>1141</v>
      </c>
      <c r="C188" s="13" t="s">
        <v>1142</v>
      </c>
      <c r="D188" s="13" t="s">
        <v>1143</v>
      </c>
      <c r="E188" s="14" t="s">
        <v>1144</v>
      </c>
      <c r="F188" s="13" t="s">
        <v>70</v>
      </c>
      <c r="G188" s="13" t="s">
        <v>1145</v>
      </c>
      <c r="H188" s="13" t="s">
        <v>20</v>
      </c>
      <c r="I188" s="13"/>
      <c r="J188" s="13">
        <v>2900</v>
      </c>
      <c r="K188" s="13">
        <v>2320</v>
      </c>
      <c r="L188" s="13">
        <v>2030</v>
      </c>
      <c r="M188" s="12" t="s">
        <v>82</v>
      </c>
      <c r="N188" s="7"/>
      <c r="O188" s="7"/>
      <c r="P188" s="7"/>
    </row>
    <row r="189" s="1" customFormat="1" ht="60" spans="1:26">
      <c r="A189" s="12">
        <v>185</v>
      </c>
      <c r="B189" s="13" t="s">
        <v>1146</v>
      </c>
      <c r="C189" s="13" t="s">
        <v>1147</v>
      </c>
      <c r="D189" s="13" t="s">
        <v>1148</v>
      </c>
      <c r="E189" s="14" t="s">
        <v>1149</v>
      </c>
      <c r="F189" s="13" t="s">
        <v>1150</v>
      </c>
      <c r="G189" s="13" t="s">
        <v>1131</v>
      </c>
      <c r="H189" s="13" t="s">
        <v>20</v>
      </c>
      <c r="I189" s="13" t="s">
        <v>1132</v>
      </c>
      <c r="J189" s="13">
        <v>1600</v>
      </c>
      <c r="K189" s="27">
        <v>1360</v>
      </c>
      <c r="L189" s="27">
        <v>1156</v>
      </c>
      <c r="M189" s="12" t="s">
        <v>82</v>
      </c>
      <c r="N189" s="7"/>
      <c r="O189" s="7"/>
      <c r="P189" s="7"/>
      <c r="Q189" s="46"/>
      <c r="R189" s="46"/>
      <c r="S189" s="46"/>
      <c r="T189" s="46"/>
      <c r="U189" s="46"/>
      <c r="V189" s="46"/>
      <c r="W189" s="46"/>
      <c r="X189" s="46"/>
      <c r="Y189" s="46"/>
      <c r="Z189" s="46"/>
    </row>
    <row r="190" s="1" customFormat="1" ht="60" spans="1:16">
      <c r="A190" s="12">
        <v>186</v>
      </c>
      <c r="B190" s="13" t="s">
        <v>1146</v>
      </c>
      <c r="C190" s="13" t="s">
        <v>1151</v>
      </c>
      <c r="D190" s="13" t="s">
        <v>1152</v>
      </c>
      <c r="E190" s="14" t="s">
        <v>1149</v>
      </c>
      <c r="F190" s="13" t="s">
        <v>1150</v>
      </c>
      <c r="G190" s="13" t="s">
        <v>1131</v>
      </c>
      <c r="H190" s="13" t="s">
        <v>20</v>
      </c>
      <c r="I190" s="13" t="s">
        <v>1132</v>
      </c>
      <c r="J190" s="13">
        <f>J189*0.2</f>
        <v>320</v>
      </c>
      <c r="K190" s="27">
        <f>K189*0.2</f>
        <v>272</v>
      </c>
      <c r="L190" s="27">
        <f>L189*0.2</f>
        <v>231.2</v>
      </c>
      <c r="M190" s="12" t="s">
        <v>82</v>
      </c>
      <c r="N190" s="7"/>
      <c r="O190" s="7"/>
      <c r="P190" s="7"/>
    </row>
    <row r="191" s="1" customFormat="1" ht="72" spans="1:16">
      <c r="A191" s="12">
        <v>187</v>
      </c>
      <c r="B191" s="13" t="s">
        <v>1153</v>
      </c>
      <c r="C191" s="13" t="s">
        <v>1154</v>
      </c>
      <c r="D191" s="13" t="s">
        <v>1155</v>
      </c>
      <c r="E191" s="14" t="s">
        <v>1156</v>
      </c>
      <c r="F191" s="13" t="s">
        <v>1157</v>
      </c>
      <c r="G191" s="13" t="s">
        <v>1158</v>
      </c>
      <c r="H191" s="13" t="s">
        <v>20</v>
      </c>
      <c r="I191" s="13"/>
      <c r="J191" s="13">
        <v>4700</v>
      </c>
      <c r="K191" s="27">
        <v>3995</v>
      </c>
      <c r="L191" s="27">
        <v>3396</v>
      </c>
      <c r="M191" s="12" t="s">
        <v>337</v>
      </c>
      <c r="N191" s="7"/>
      <c r="O191" s="7"/>
      <c r="P191" s="7"/>
    </row>
    <row r="192" s="1" customFormat="1" ht="36" spans="1:16">
      <c r="A192" s="12">
        <v>188</v>
      </c>
      <c r="B192" s="13" t="s">
        <v>1159</v>
      </c>
      <c r="C192" s="13" t="s">
        <v>1160</v>
      </c>
      <c r="D192" s="13" t="s">
        <v>1161</v>
      </c>
      <c r="E192" s="14" t="s">
        <v>1162</v>
      </c>
      <c r="F192" s="13" t="s">
        <v>1163</v>
      </c>
      <c r="G192" s="13" t="s">
        <v>416</v>
      </c>
      <c r="H192" s="13" t="s">
        <v>20</v>
      </c>
      <c r="I192" s="13"/>
      <c r="J192" s="13">
        <v>1600</v>
      </c>
      <c r="K192" s="27">
        <v>1360</v>
      </c>
      <c r="L192" s="27">
        <v>1156</v>
      </c>
      <c r="M192" s="12" t="s">
        <v>82</v>
      </c>
      <c r="N192" s="7"/>
      <c r="O192" s="7"/>
      <c r="P192" s="7"/>
    </row>
    <row r="193" s="1" customFormat="1" ht="48" spans="1:16">
      <c r="A193" s="12">
        <v>189</v>
      </c>
      <c r="B193" s="13" t="s">
        <v>1164</v>
      </c>
      <c r="C193" s="13" t="s">
        <v>1165</v>
      </c>
      <c r="D193" s="13" t="s">
        <v>1166</v>
      </c>
      <c r="E193" s="14" t="s">
        <v>1167</v>
      </c>
      <c r="F193" s="13" t="s">
        <v>1168</v>
      </c>
      <c r="G193" s="13" t="s">
        <v>854</v>
      </c>
      <c r="H193" s="13" t="s">
        <v>20</v>
      </c>
      <c r="I193" s="13"/>
      <c r="J193" s="13">
        <v>1450</v>
      </c>
      <c r="K193" s="13">
        <v>1160</v>
      </c>
      <c r="L193" s="13">
        <v>1015</v>
      </c>
      <c r="M193" s="12" t="s">
        <v>82</v>
      </c>
      <c r="N193" s="7"/>
      <c r="O193" s="7"/>
      <c r="P193" s="7"/>
    </row>
    <row r="194" s="1" customFormat="1" ht="48" spans="1:26">
      <c r="A194" s="12">
        <v>190</v>
      </c>
      <c r="B194" s="13" t="s">
        <v>1169</v>
      </c>
      <c r="C194" s="13" t="s">
        <v>1170</v>
      </c>
      <c r="D194" s="13" t="s">
        <v>1171</v>
      </c>
      <c r="E194" s="14" t="s">
        <v>1172</v>
      </c>
      <c r="F194" s="13" t="s">
        <v>1173</v>
      </c>
      <c r="G194" s="13" t="s">
        <v>854</v>
      </c>
      <c r="H194" s="13" t="s">
        <v>20</v>
      </c>
      <c r="I194" s="13"/>
      <c r="J194" s="13">
        <v>1450</v>
      </c>
      <c r="K194" s="13">
        <v>1160</v>
      </c>
      <c r="L194" s="13">
        <v>1015</v>
      </c>
      <c r="M194" s="12" t="s">
        <v>82</v>
      </c>
      <c r="N194" s="7"/>
      <c r="O194" s="7"/>
      <c r="P194" s="7"/>
      <c r="Q194" s="46"/>
      <c r="R194" s="46"/>
      <c r="S194" s="46"/>
      <c r="T194" s="46"/>
      <c r="U194" s="46"/>
      <c r="V194" s="46"/>
      <c r="W194" s="46"/>
      <c r="X194" s="46"/>
      <c r="Y194" s="46"/>
      <c r="Z194" s="46"/>
    </row>
    <row r="195" s="1" customFormat="1" ht="85.5" spans="1:16">
      <c r="A195" s="12">
        <v>191</v>
      </c>
      <c r="B195" s="13" t="s">
        <v>1174</v>
      </c>
      <c r="C195" s="13" t="s">
        <v>1175</v>
      </c>
      <c r="D195" s="13" t="s">
        <v>1176</v>
      </c>
      <c r="E195" s="14" t="s">
        <v>1177</v>
      </c>
      <c r="F195" s="14" t="s">
        <v>1178</v>
      </c>
      <c r="G195" s="14" t="s">
        <v>854</v>
      </c>
      <c r="H195" s="14" t="s">
        <v>20</v>
      </c>
      <c r="I195" s="14"/>
      <c r="J195" s="14" t="s">
        <v>1179</v>
      </c>
      <c r="K195" s="14" t="s">
        <v>1180</v>
      </c>
      <c r="L195" s="14" t="s">
        <v>1181</v>
      </c>
      <c r="M195" s="12" t="s">
        <v>82</v>
      </c>
      <c r="N195" s="7"/>
      <c r="O195" s="7"/>
      <c r="P195" s="7"/>
    </row>
    <row r="196" s="1" customFormat="1" ht="60" spans="1:16">
      <c r="A196" s="12">
        <v>192</v>
      </c>
      <c r="B196" s="13" t="s">
        <v>1182</v>
      </c>
      <c r="C196" s="13" t="s">
        <v>1183</v>
      </c>
      <c r="D196" s="13" t="s">
        <v>1184</v>
      </c>
      <c r="E196" s="14" t="s">
        <v>1185</v>
      </c>
      <c r="F196" s="13" t="s">
        <v>1186</v>
      </c>
      <c r="G196" s="13" t="s">
        <v>1187</v>
      </c>
      <c r="H196" s="13" t="s">
        <v>20</v>
      </c>
      <c r="I196" s="13"/>
      <c r="J196" s="13">
        <v>5400</v>
      </c>
      <c r="K196" s="27">
        <v>4590</v>
      </c>
      <c r="L196" s="27">
        <v>3902</v>
      </c>
      <c r="M196" s="12" t="s">
        <v>337</v>
      </c>
      <c r="N196" s="7"/>
      <c r="O196" s="7"/>
      <c r="P196" s="7"/>
    </row>
    <row r="197" s="1" customFormat="1" ht="60" spans="1:26">
      <c r="A197" s="12">
        <v>193</v>
      </c>
      <c r="B197" s="13" t="s">
        <v>1188</v>
      </c>
      <c r="C197" s="13" t="s">
        <v>1189</v>
      </c>
      <c r="D197" s="13" t="s">
        <v>1190</v>
      </c>
      <c r="E197" s="14" t="s">
        <v>1191</v>
      </c>
      <c r="F197" s="13" t="s">
        <v>1186</v>
      </c>
      <c r="G197" s="13" t="s">
        <v>1158</v>
      </c>
      <c r="H197" s="13" t="s">
        <v>20</v>
      </c>
      <c r="I197" s="13"/>
      <c r="J197" s="13">
        <v>5400</v>
      </c>
      <c r="K197" s="27">
        <v>4590</v>
      </c>
      <c r="L197" s="27">
        <v>3902</v>
      </c>
      <c r="M197" s="12" t="s">
        <v>337</v>
      </c>
      <c r="N197" s="7"/>
      <c r="O197" s="7"/>
      <c r="P197" s="7"/>
      <c r="Q197" s="46"/>
      <c r="R197" s="46"/>
      <c r="S197" s="46"/>
      <c r="T197" s="46"/>
      <c r="U197" s="46"/>
      <c r="V197" s="46"/>
      <c r="W197" s="46"/>
      <c r="X197" s="46"/>
      <c r="Y197" s="46"/>
      <c r="Z197" s="46"/>
    </row>
    <row r="198" s="1" customFormat="1" ht="48" spans="1:16">
      <c r="A198" s="12">
        <v>194</v>
      </c>
      <c r="B198" s="13" t="s">
        <v>1192</v>
      </c>
      <c r="C198" s="13" t="s">
        <v>1193</v>
      </c>
      <c r="D198" s="13" t="s">
        <v>1194</v>
      </c>
      <c r="E198" s="14" t="s">
        <v>1195</v>
      </c>
      <c r="F198" s="13" t="s">
        <v>1186</v>
      </c>
      <c r="G198" s="13" t="s">
        <v>1196</v>
      </c>
      <c r="H198" s="13" t="s">
        <v>20</v>
      </c>
      <c r="I198" s="13"/>
      <c r="J198" s="13">
        <v>5000</v>
      </c>
      <c r="K198" s="27">
        <v>4250</v>
      </c>
      <c r="L198" s="27">
        <v>3613</v>
      </c>
      <c r="M198" s="12" t="s">
        <v>337</v>
      </c>
      <c r="N198" s="7"/>
      <c r="O198" s="7"/>
      <c r="P198" s="7"/>
    </row>
    <row r="199" s="1" customFormat="1" ht="144" spans="1:16">
      <c r="A199" s="12">
        <v>195</v>
      </c>
      <c r="B199" s="13" t="s">
        <v>1197</v>
      </c>
      <c r="C199" s="13" t="s">
        <v>1198</v>
      </c>
      <c r="D199" s="13" t="s">
        <v>1199</v>
      </c>
      <c r="E199" s="14" t="s">
        <v>1200</v>
      </c>
      <c r="F199" s="13" t="s">
        <v>1201</v>
      </c>
      <c r="G199" s="13" t="s">
        <v>1202</v>
      </c>
      <c r="H199" s="13" t="s">
        <v>20</v>
      </c>
      <c r="I199" s="13"/>
      <c r="J199" s="13">
        <v>20000</v>
      </c>
      <c r="K199" s="27">
        <v>17000</v>
      </c>
      <c r="L199" s="27">
        <v>14450</v>
      </c>
      <c r="M199" s="12" t="s">
        <v>82</v>
      </c>
      <c r="N199" s="7"/>
      <c r="O199" s="7"/>
      <c r="P199" s="7"/>
    </row>
    <row r="200" s="1" customFormat="1" ht="108" spans="1:16">
      <c r="A200" s="12">
        <v>196</v>
      </c>
      <c r="B200" s="13" t="s">
        <v>1203</v>
      </c>
      <c r="C200" s="13" t="s">
        <v>1204</v>
      </c>
      <c r="D200" s="13" t="s">
        <v>1205</v>
      </c>
      <c r="E200" s="14" t="s">
        <v>1206</v>
      </c>
      <c r="F200" s="13" t="s">
        <v>1201</v>
      </c>
      <c r="G200" s="13" t="s">
        <v>1207</v>
      </c>
      <c r="H200" s="13" t="s">
        <v>20</v>
      </c>
      <c r="I200" s="13"/>
      <c r="J200" s="12">
        <v>20000</v>
      </c>
      <c r="K200" s="27">
        <v>17000</v>
      </c>
      <c r="L200" s="27">
        <v>14450</v>
      </c>
      <c r="M200" s="12" t="s">
        <v>82</v>
      </c>
      <c r="N200" s="7"/>
      <c r="O200" s="7"/>
      <c r="P200" s="7"/>
    </row>
    <row r="201" s="1" customFormat="1" ht="60" spans="1:16">
      <c r="A201" s="12">
        <v>197</v>
      </c>
      <c r="B201" s="13" t="s">
        <v>1208</v>
      </c>
      <c r="C201" s="13" t="s">
        <v>1209</v>
      </c>
      <c r="D201" s="13" t="s">
        <v>1210</v>
      </c>
      <c r="E201" s="14" t="s">
        <v>1211</v>
      </c>
      <c r="F201" s="13"/>
      <c r="G201" s="13" t="s">
        <v>1212</v>
      </c>
      <c r="H201" s="13" t="s">
        <v>20</v>
      </c>
      <c r="I201" s="13"/>
      <c r="J201" s="13">
        <v>2600</v>
      </c>
      <c r="K201" s="27">
        <v>2210</v>
      </c>
      <c r="L201" s="27">
        <v>1879</v>
      </c>
      <c r="M201" s="12" t="s">
        <v>82</v>
      </c>
      <c r="N201" s="7"/>
      <c r="O201" s="7"/>
      <c r="P201" s="7"/>
    </row>
    <row r="202" s="1" customFormat="1" ht="60" spans="1:16">
      <c r="A202" s="12">
        <v>198</v>
      </c>
      <c r="B202" s="13" t="s">
        <v>1213</v>
      </c>
      <c r="C202" s="13" t="s">
        <v>1214</v>
      </c>
      <c r="D202" s="13" t="s">
        <v>1215</v>
      </c>
      <c r="E202" s="14" t="s">
        <v>1216</v>
      </c>
      <c r="F202" s="13"/>
      <c r="G202" s="13" t="s">
        <v>1212</v>
      </c>
      <c r="H202" s="13" t="s">
        <v>20</v>
      </c>
      <c r="I202" s="13"/>
      <c r="J202" s="12">
        <v>2900</v>
      </c>
      <c r="K202" s="27">
        <v>2465</v>
      </c>
      <c r="L202" s="27">
        <v>2095</v>
      </c>
      <c r="M202" s="12" t="s">
        <v>82</v>
      </c>
      <c r="N202" s="7"/>
      <c r="O202" s="7"/>
      <c r="P202" s="7"/>
    </row>
    <row r="203" s="1" customFormat="1" ht="120" spans="1:16">
      <c r="A203" s="12">
        <v>199</v>
      </c>
      <c r="B203" s="13" t="s">
        <v>1217</v>
      </c>
      <c r="C203" s="13" t="s">
        <v>1218</v>
      </c>
      <c r="D203" s="13" t="s">
        <v>1219</v>
      </c>
      <c r="E203" s="14" t="s">
        <v>1220</v>
      </c>
      <c r="F203" s="13" t="s">
        <v>1201</v>
      </c>
      <c r="G203" s="13" t="s">
        <v>1221</v>
      </c>
      <c r="H203" s="13" t="s">
        <v>20</v>
      </c>
      <c r="I203" s="13"/>
      <c r="J203" s="13">
        <v>6000</v>
      </c>
      <c r="K203" s="27">
        <v>5100</v>
      </c>
      <c r="L203" s="27">
        <v>4335</v>
      </c>
      <c r="M203" s="12" t="s">
        <v>337</v>
      </c>
      <c r="N203" s="7"/>
      <c r="O203" s="7"/>
      <c r="P203" s="7"/>
    </row>
    <row r="204" s="1" customFormat="1" ht="48" spans="1:16">
      <c r="A204" s="12">
        <v>200</v>
      </c>
      <c r="B204" s="13" t="s">
        <v>1222</v>
      </c>
      <c r="C204" s="13" t="s">
        <v>1223</v>
      </c>
      <c r="D204" s="13" t="s">
        <v>1224</v>
      </c>
      <c r="E204" s="14" t="s">
        <v>1225</v>
      </c>
      <c r="F204" s="13" t="s">
        <v>1201</v>
      </c>
      <c r="G204" s="13" t="s">
        <v>1226</v>
      </c>
      <c r="H204" s="13" t="s">
        <v>20</v>
      </c>
      <c r="I204" s="13"/>
      <c r="J204" s="13">
        <v>4800</v>
      </c>
      <c r="K204" s="27">
        <v>4080</v>
      </c>
      <c r="L204" s="27">
        <v>3468</v>
      </c>
      <c r="M204" s="12" t="s">
        <v>337</v>
      </c>
      <c r="N204" s="7"/>
      <c r="O204" s="7"/>
      <c r="P204" s="7"/>
    </row>
    <row r="205" s="1" customFormat="1" ht="60" spans="1:16">
      <c r="A205" s="12">
        <v>201</v>
      </c>
      <c r="B205" s="13" t="s">
        <v>1227</v>
      </c>
      <c r="C205" s="15" t="s">
        <v>1228</v>
      </c>
      <c r="D205" s="13" t="s">
        <v>1229</v>
      </c>
      <c r="E205" s="14" t="s">
        <v>1230</v>
      </c>
      <c r="F205" s="13" t="s">
        <v>1186</v>
      </c>
      <c r="G205" s="13" t="s">
        <v>1196</v>
      </c>
      <c r="H205" s="13" t="s">
        <v>20</v>
      </c>
      <c r="I205" s="13"/>
      <c r="J205" s="13">
        <v>5000</v>
      </c>
      <c r="K205" s="27">
        <v>4250</v>
      </c>
      <c r="L205" s="27">
        <v>3613</v>
      </c>
      <c r="M205" s="12" t="s">
        <v>337</v>
      </c>
      <c r="N205" s="7"/>
      <c r="O205" s="7"/>
      <c r="P205" s="7"/>
    </row>
    <row r="206" s="1" customFormat="1" ht="84" spans="1:16">
      <c r="A206" s="12">
        <v>202</v>
      </c>
      <c r="B206" s="13" t="s">
        <v>1231</v>
      </c>
      <c r="C206" s="13" t="s">
        <v>1232</v>
      </c>
      <c r="D206" s="13" t="s">
        <v>1233</v>
      </c>
      <c r="E206" s="14" t="s">
        <v>1234</v>
      </c>
      <c r="F206" s="13" t="s">
        <v>1201</v>
      </c>
      <c r="G206" s="13" t="s">
        <v>1235</v>
      </c>
      <c r="H206" s="13" t="s">
        <v>20</v>
      </c>
      <c r="I206" s="13"/>
      <c r="J206" s="13">
        <v>6500</v>
      </c>
      <c r="K206" s="27">
        <v>5525</v>
      </c>
      <c r="L206" s="27">
        <v>4696</v>
      </c>
      <c r="M206" s="12" t="s">
        <v>337</v>
      </c>
      <c r="N206" s="7"/>
      <c r="O206" s="7"/>
      <c r="P206" s="7"/>
    </row>
    <row r="207" s="1" customFormat="1" ht="48" spans="1:16">
      <c r="A207" s="12">
        <v>203</v>
      </c>
      <c r="B207" s="13" t="s">
        <v>1236</v>
      </c>
      <c r="C207" s="13" t="s">
        <v>1237</v>
      </c>
      <c r="D207" s="13" t="s">
        <v>1238</v>
      </c>
      <c r="E207" s="14" t="s">
        <v>1239</v>
      </c>
      <c r="F207" s="13" t="s">
        <v>1240</v>
      </c>
      <c r="G207" s="13" t="s">
        <v>1241</v>
      </c>
      <c r="H207" s="13" t="s">
        <v>20</v>
      </c>
      <c r="I207" s="13"/>
      <c r="J207" s="13">
        <v>800</v>
      </c>
      <c r="K207" s="13">
        <v>640</v>
      </c>
      <c r="L207" s="13">
        <v>544</v>
      </c>
      <c r="M207" s="12" t="s">
        <v>82</v>
      </c>
      <c r="N207" s="7"/>
      <c r="O207" s="7"/>
      <c r="P207" s="7"/>
    </row>
    <row r="208" s="1" customFormat="1" ht="36" spans="1:16">
      <c r="A208" s="12">
        <v>204</v>
      </c>
      <c r="B208" s="13" t="s">
        <v>1242</v>
      </c>
      <c r="C208" s="13" t="s">
        <v>1243</v>
      </c>
      <c r="D208" s="13" t="s">
        <v>1244</v>
      </c>
      <c r="E208" s="14" t="s">
        <v>1245</v>
      </c>
      <c r="F208" s="13"/>
      <c r="G208" s="13" t="s">
        <v>1246</v>
      </c>
      <c r="H208" s="13" t="s">
        <v>20</v>
      </c>
      <c r="I208" s="13"/>
      <c r="J208" s="13">
        <v>350</v>
      </c>
      <c r="K208" s="13">
        <v>280</v>
      </c>
      <c r="L208" s="13">
        <v>245</v>
      </c>
      <c r="M208" s="7" t="s">
        <v>398</v>
      </c>
      <c r="N208" s="7"/>
      <c r="O208" s="7"/>
      <c r="P208" s="7"/>
    </row>
    <row r="209" s="1" customFormat="1" ht="132" spans="1:16">
      <c r="A209" s="12">
        <v>205</v>
      </c>
      <c r="B209" s="13" t="s">
        <v>1247</v>
      </c>
      <c r="C209" s="13" t="s">
        <v>1248</v>
      </c>
      <c r="D209" s="13" t="s">
        <v>1249</v>
      </c>
      <c r="E209" s="14" t="s">
        <v>1250</v>
      </c>
      <c r="F209" s="13" t="s">
        <v>828</v>
      </c>
      <c r="G209" s="13" t="s">
        <v>894</v>
      </c>
      <c r="H209" s="13" t="s">
        <v>183</v>
      </c>
      <c r="I209" s="13" t="s">
        <v>1251</v>
      </c>
      <c r="J209" s="13">
        <v>1200</v>
      </c>
      <c r="K209" s="13">
        <v>960</v>
      </c>
      <c r="L209" s="13">
        <v>840</v>
      </c>
      <c r="M209" s="59" t="s">
        <v>398</v>
      </c>
      <c r="N209" s="7"/>
      <c r="O209" s="7"/>
      <c r="P209" s="7"/>
    </row>
    <row r="210" s="1" customFormat="1" ht="132" spans="1:26">
      <c r="A210" s="12">
        <v>206</v>
      </c>
      <c r="B210" s="13" t="s">
        <v>1252</v>
      </c>
      <c r="C210" s="13" t="s">
        <v>1253</v>
      </c>
      <c r="D210" s="13" t="s">
        <v>1254</v>
      </c>
      <c r="E210" s="14" t="s">
        <v>1250</v>
      </c>
      <c r="F210" s="13" t="s">
        <v>828</v>
      </c>
      <c r="G210" s="13" t="s">
        <v>894</v>
      </c>
      <c r="H210" s="13" t="s">
        <v>183</v>
      </c>
      <c r="I210" s="13" t="s">
        <v>1251</v>
      </c>
      <c r="J210" s="13">
        <v>960</v>
      </c>
      <c r="K210" s="13">
        <v>768</v>
      </c>
      <c r="L210" s="13">
        <v>672</v>
      </c>
      <c r="M210" s="59" t="s">
        <v>398</v>
      </c>
      <c r="N210" s="7"/>
      <c r="O210" s="7"/>
      <c r="P210" s="7"/>
      <c r="Q210" s="46"/>
      <c r="R210" s="46"/>
      <c r="S210" s="46"/>
      <c r="T210" s="46"/>
      <c r="U210" s="46"/>
      <c r="V210" s="46"/>
      <c r="W210" s="46"/>
      <c r="X210" s="46"/>
      <c r="Y210" s="46"/>
      <c r="Z210" s="46"/>
    </row>
    <row r="211" s="1" customFormat="1" ht="60" spans="1:16">
      <c r="A211" s="12">
        <v>207</v>
      </c>
      <c r="B211" s="13" t="s">
        <v>1255</v>
      </c>
      <c r="C211" s="13" t="s">
        <v>1256</v>
      </c>
      <c r="D211" s="13" t="s">
        <v>1257</v>
      </c>
      <c r="E211" s="14" t="s">
        <v>1258</v>
      </c>
      <c r="F211" s="13" t="s">
        <v>828</v>
      </c>
      <c r="G211" s="13" t="s">
        <v>854</v>
      </c>
      <c r="H211" s="13" t="s">
        <v>20</v>
      </c>
      <c r="I211" s="13"/>
      <c r="J211" s="12">
        <v>1800</v>
      </c>
      <c r="K211" s="41">
        <v>1530</v>
      </c>
      <c r="L211" s="41">
        <v>1301</v>
      </c>
      <c r="M211" s="12" t="s">
        <v>337</v>
      </c>
      <c r="N211" s="7"/>
      <c r="O211" s="7"/>
      <c r="P211" s="7"/>
    </row>
    <row r="212" s="1" customFormat="1" ht="96" spans="1:16">
      <c r="A212" s="12">
        <v>208</v>
      </c>
      <c r="B212" s="13" t="s">
        <v>1259</v>
      </c>
      <c r="C212" s="13" t="s">
        <v>1260</v>
      </c>
      <c r="D212" s="13" t="s">
        <v>1261</v>
      </c>
      <c r="E212" s="14" t="s">
        <v>1262</v>
      </c>
      <c r="F212" s="13" t="s">
        <v>1263</v>
      </c>
      <c r="G212" s="13" t="s">
        <v>1264</v>
      </c>
      <c r="H212" s="13" t="s">
        <v>20</v>
      </c>
      <c r="I212" s="13"/>
      <c r="J212" s="12">
        <v>1900</v>
      </c>
      <c r="K212" s="41">
        <v>1615</v>
      </c>
      <c r="L212" s="41">
        <v>1373</v>
      </c>
      <c r="M212" s="12" t="s">
        <v>337</v>
      </c>
      <c r="N212" s="7"/>
      <c r="O212" s="7"/>
      <c r="P212" s="7"/>
    </row>
    <row r="213" s="1" customFormat="1" ht="156" spans="1:16">
      <c r="A213" s="12">
        <v>209</v>
      </c>
      <c r="B213" s="13" t="s">
        <v>1265</v>
      </c>
      <c r="C213" s="13" t="s">
        <v>1266</v>
      </c>
      <c r="D213" s="13" t="s">
        <v>1267</v>
      </c>
      <c r="E213" s="14" t="s">
        <v>1268</v>
      </c>
      <c r="F213" s="13" t="s">
        <v>828</v>
      </c>
      <c r="G213" s="13" t="s">
        <v>894</v>
      </c>
      <c r="H213" s="13" t="s">
        <v>20</v>
      </c>
      <c r="I213" s="13"/>
      <c r="J213" s="12">
        <v>2000</v>
      </c>
      <c r="K213" s="41">
        <v>1700</v>
      </c>
      <c r="L213" s="41">
        <v>1445</v>
      </c>
      <c r="M213" s="12" t="s">
        <v>82</v>
      </c>
      <c r="N213" s="7"/>
      <c r="O213" s="7"/>
      <c r="P213" s="7"/>
    </row>
    <row r="214" s="1" customFormat="1" ht="132" spans="1:16">
      <c r="A214" s="12">
        <v>210</v>
      </c>
      <c r="B214" s="13" t="s">
        <v>1269</v>
      </c>
      <c r="C214" s="13" t="s">
        <v>1270</v>
      </c>
      <c r="D214" s="13" t="s">
        <v>1271</v>
      </c>
      <c r="E214" s="14" t="s">
        <v>1272</v>
      </c>
      <c r="F214" s="13" t="s">
        <v>828</v>
      </c>
      <c r="G214" s="13" t="s">
        <v>1264</v>
      </c>
      <c r="H214" s="13" t="s">
        <v>20</v>
      </c>
      <c r="I214" s="13"/>
      <c r="J214" s="12">
        <v>4000</v>
      </c>
      <c r="K214" s="27">
        <v>3400</v>
      </c>
      <c r="L214" s="27">
        <v>2890</v>
      </c>
      <c r="M214" s="12" t="s">
        <v>337</v>
      </c>
      <c r="N214" s="7"/>
      <c r="O214" s="7"/>
      <c r="P214" s="7"/>
    </row>
    <row r="215" s="1" customFormat="1" ht="192" spans="1:16">
      <c r="A215" s="12">
        <v>211</v>
      </c>
      <c r="B215" s="13" t="s">
        <v>1273</v>
      </c>
      <c r="C215" s="13" t="s">
        <v>1274</v>
      </c>
      <c r="D215" s="13" t="s">
        <v>1275</v>
      </c>
      <c r="E215" s="14" t="s">
        <v>1276</v>
      </c>
      <c r="F215" s="13" t="s">
        <v>828</v>
      </c>
      <c r="G215" s="13" t="s">
        <v>894</v>
      </c>
      <c r="H215" s="13" t="s">
        <v>20</v>
      </c>
      <c r="I215" s="13"/>
      <c r="J215" s="12">
        <v>4200</v>
      </c>
      <c r="K215" s="27">
        <v>3570</v>
      </c>
      <c r="L215" s="27">
        <v>3035</v>
      </c>
      <c r="M215" s="12" t="s">
        <v>82</v>
      </c>
      <c r="N215" s="7"/>
      <c r="O215" s="7"/>
      <c r="P215" s="7"/>
    </row>
    <row r="216" s="1" customFormat="1" ht="72" spans="1:16">
      <c r="A216" s="12">
        <v>212</v>
      </c>
      <c r="B216" s="13" t="s">
        <v>1277</v>
      </c>
      <c r="C216" s="13" t="s">
        <v>1278</v>
      </c>
      <c r="D216" s="13" t="s">
        <v>1279</v>
      </c>
      <c r="E216" s="14" t="s">
        <v>1280</v>
      </c>
      <c r="F216" s="13" t="s">
        <v>1281</v>
      </c>
      <c r="G216" s="13"/>
      <c r="H216" s="13" t="s">
        <v>20</v>
      </c>
      <c r="I216" s="13" t="s">
        <v>1282</v>
      </c>
      <c r="J216" s="13">
        <v>350</v>
      </c>
      <c r="K216" s="13">
        <v>280</v>
      </c>
      <c r="L216" s="13">
        <v>235</v>
      </c>
      <c r="M216" s="12" t="s">
        <v>82</v>
      </c>
      <c r="N216" s="7"/>
      <c r="O216" s="7"/>
      <c r="P216" s="7"/>
    </row>
    <row r="217" s="1" customFormat="1" ht="72" spans="1:16">
      <c r="A217" s="56">
        <v>213</v>
      </c>
      <c r="B217" s="57" t="s">
        <v>1283</v>
      </c>
      <c r="C217" s="57" t="s">
        <v>1284</v>
      </c>
      <c r="D217" s="57" t="s">
        <v>1285</v>
      </c>
      <c r="E217" s="58" t="s">
        <v>1280</v>
      </c>
      <c r="F217" s="57" t="s">
        <v>1281</v>
      </c>
      <c r="G217" s="57"/>
      <c r="H217" s="57" t="s">
        <v>20</v>
      </c>
      <c r="I217" s="57" t="s">
        <v>1282</v>
      </c>
      <c r="J217" s="57">
        <v>175</v>
      </c>
      <c r="K217" s="57">
        <v>140</v>
      </c>
      <c r="L217" s="57">
        <v>117</v>
      </c>
      <c r="M217" s="56" t="s">
        <v>82</v>
      </c>
      <c r="N217" s="7"/>
      <c r="O217" s="7"/>
      <c r="P217" s="7"/>
    </row>
    <row r="218" s="1" customFormat="1" ht="84" spans="1:16">
      <c r="A218" s="12">
        <v>214</v>
      </c>
      <c r="B218" s="13" t="s">
        <v>1286</v>
      </c>
      <c r="C218" s="13" t="s">
        <v>1287</v>
      </c>
      <c r="D218" s="13" t="s">
        <v>1288</v>
      </c>
      <c r="E218" s="14" t="s">
        <v>1289</v>
      </c>
      <c r="F218" s="13" t="s">
        <v>1290</v>
      </c>
      <c r="G218" s="13" t="s">
        <v>1291</v>
      </c>
      <c r="H218" s="13" t="s">
        <v>20</v>
      </c>
      <c r="I218" s="13" t="s">
        <v>1292</v>
      </c>
      <c r="J218" s="12">
        <v>3800</v>
      </c>
      <c r="K218" s="27">
        <v>3230</v>
      </c>
      <c r="L218" s="27">
        <v>2746</v>
      </c>
      <c r="M218" s="12" t="s">
        <v>82</v>
      </c>
      <c r="N218" s="7"/>
      <c r="O218" s="7"/>
      <c r="P218" s="7"/>
    </row>
    <row r="219" s="1" customFormat="1" ht="108" spans="1:16">
      <c r="A219" s="12">
        <v>215</v>
      </c>
      <c r="B219" s="13" t="s">
        <v>1293</v>
      </c>
      <c r="C219" s="13" t="s">
        <v>1294</v>
      </c>
      <c r="D219" s="13" t="s">
        <v>1295</v>
      </c>
      <c r="E219" s="14" t="s">
        <v>1296</v>
      </c>
      <c r="F219" s="13" t="s">
        <v>1297</v>
      </c>
      <c r="G219" s="13"/>
      <c r="H219" s="13" t="s">
        <v>20</v>
      </c>
      <c r="I219" s="13" t="s">
        <v>1298</v>
      </c>
      <c r="J219" s="13">
        <v>350</v>
      </c>
      <c r="K219" s="13">
        <v>280</v>
      </c>
      <c r="L219" s="13">
        <v>235</v>
      </c>
      <c r="M219" s="12" t="s">
        <v>337</v>
      </c>
      <c r="N219" s="7"/>
      <c r="O219" s="7"/>
      <c r="P219" s="7"/>
    </row>
    <row r="220" s="1" customFormat="1" ht="108" spans="1:26">
      <c r="A220" s="12">
        <v>216</v>
      </c>
      <c r="B220" s="13" t="s">
        <v>1293</v>
      </c>
      <c r="C220" s="13" t="s">
        <v>1299</v>
      </c>
      <c r="D220" s="13" t="s">
        <v>1300</v>
      </c>
      <c r="E220" s="14" t="s">
        <v>1296</v>
      </c>
      <c r="F220" s="13" t="s">
        <v>1297</v>
      </c>
      <c r="G220" s="13"/>
      <c r="H220" s="13" t="s">
        <v>20</v>
      </c>
      <c r="I220" s="13" t="s">
        <v>1298</v>
      </c>
      <c r="J220" s="13">
        <v>210</v>
      </c>
      <c r="K220" s="13">
        <v>168</v>
      </c>
      <c r="L220" s="13">
        <v>141</v>
      </c>
      <c r="M220" s="12" t="s">
        <v>337</v>
      </c>
      <c r="N220" s="7"/>
      <c r="O220" s="7"/>
      <c r="P220" s="7"/>
      <c r="Q220" s="46"/>
      <c r="R220" s="46"/>
      <c r="S220" s="46"/>
      <c r="T220" s="46"/>
      <c r="U220" s="46"/>
      <c r="V220" s="46"/>
      <c r="W220" s="46"/>
      <c r="X220" s="46"/>
      <c r="Y220" s="46"/>
      <c r="Z220" s="46"/>
    </row>
    <row r="221" s="1" customFormat="1" ht="144" spans="1:16">
      <c r="A221" s="12">
        <v>217</v>
      </c>
      <c r="B221" s="13" t="s">
        <v>1301</v>
      </c>
      <c r="C221" s="13" t="s">
        <v>1302</v>
      </c>
      <c r="D221" s="13" t="s">
        <v>1303</v>
      </c>
      <c r="E221" s="14" t="s">
        <v>1304</v>
      </c>
      <c r="F221" s="13" t="s">
        <v>1305</v>
      </c>
      <c r="G221" s="13" t="s">
        <v>1306</v>
      </c>
      <c r="H221" s="13" t="s">
        <v>183</v>
      </c>
      <c r="I221" s="13"/>
      <c r="J221" s="13">
        <v>3700</v>
      </c>
      <c r="K221" s="13">
        <v>2960</v>
      </c>
      <c r="L221" s="13">
        <v>2590</v>
      </c>
      <c r="M221" s="12" t="s">
        <v>82</v>
      </c>
      <c r="N221" s="7"/>
      <c r="O221" s="7"/>
      <c r="P221" s="7"/>
    </row>
    <row r="222" s="1" customFormat="1" ht="108" spans="1:16">
      <c r="A222" s="12">
        <v>218</v>
      </c>
      <c r="B222" s="13" t="s">
        <v>1307</v>
      </c>
      <c r="C222" s="13" t="s">
        <v>1308</v>
      </c>
      <c r="D222" s="13" t="s">
        <v>1309</v>
      </c>
      <c r="E222" s="14" t="s">
        <v>1310</v>
      </c>
      <c r="F222" s="13" t="s">
        <v>1311</v>
      </c>
      <c r="G222" s="13"/>
      <c r="H222" s="13" t="s">
        <v>20</v>
      </c>
      <c r="I222" s="13"/>
      <c r="J222" s="13">
        <v>160</v>
      </c>
      <c r="K222" s="13">
        <v>130</v>
      </c>
      <c r="L222" s="13">
        <v>110</v>
      </c>
      <c r="M222" s="12" t="s">
        <v>337</v>
      </c>
      <c r="N222" s="7"/>
      <c r="O222" s="7"/>
      <c r="P222" s="7"/>
    </row>
    <row r="223" s="1" customFormat="1" ht="36" spans="1:16">
      <c r="A223" s="12">
        <v>219</v>
      </c>
      <c r="B223" s="13" t="s">
        <v>1312</v>
      </c>
      <c r="C223" s="13" t="s">
        <v>1313</v>
      </c>
      <c r="D223" s="13" t="s">
        <v>1314</v>
      </c>
      <c r="E223" s="14" t="s">
        <v>1315</v>
      </c>
      <c r="F223" s="20"/>
      <c r="G223" s="13"/>
      <c r="H223" s="13" t="s">
        <v>183</v>
      </c>
      <c r="I223" s="13"/>
      <c r="J223" s="12">
        <v>40</v>
      </c>
      <c r="K223" s="27">
        <v>34</v>
      </c>
      <c r="L223" s="27">
        <v>29</v>
      </c>
      <c r="M223" s="12" t="s">
        <v>337</v>
      </c>
      <c r="N223" s="7"/>
      <c r="O223" s="7"/>
      <c r="P223" s="7"/>
    </row>
    <row r="224" s="1" customFormat="1" ht="36" spans="1:16">
      <c r="A224" s="12">
        <v>220</v>
      </c>
      <c r="B224" s="13" t="s">
        <v>1316</v>
      </c>
      <c r="C224" s="13" t="s">
        <v>1317</v>
      </c>
      <c r="D224" s="13" t="s">
        <v>1318</v>
      </c>
      <c r="E224" s="14" t="s">
        <v>1319</v>
      </c>
      <c r="F224" s="13"/>
      <c r="G224" s="13"/>
      <c r="H224" s="13" t="s">
        <v>183</v>
      </c>
      <c r="I224" s="13"/>
      <c r="J224" s="12">
        <v>40</v>
      </c>
      <c r="K224" s="27">
        <v>34</v>
      </c>
      <c r="L224" s="27">
        <v>29</v>
      </c>
      <c r="M224" s="12" t="s">
        <v>337</v>
      </c>
      <c r="N224" s="7"/>
      <c r="O224" s="7"/>
      <c r="P224" s="7"/>
    </row>
    <row r="225" s="1" customFormat="1" ht="48" spans="1:16">
      <c r="A225" s="12">
        <v>221</v>
      </c>
      <c r="B225" s="13" t="s">
        <v>1320</v>
      </c>
      <c r="C225" s="13" t="s">
        <v>1321</v>
      </c>
      <c r="D225" s="13" t="s">
        <v>1322</v>
      </c>
      <c r="E225" s="14" t="s">
        <v>1323</v>
      </c>
      <c r="F225" s="13"/>
      <c r="G225" s="13"/>
      <c r="H225" s="13" t="s">
        <v>183</v>
      </c>
      <c r="I225" s="13"/>
      <c r="J225" s="13">
        <v>10</v>
      </c>
      <c r="K225" s="41">
        <v>8</v>
      </c>
      <c r="L225" s="41">
        <v>7</v>
      </c>
      <c r="M225" s="12" t="s">
        <v>337</v>
      </c>
      <c r="N225" s="7"/>
      <c r="O225" s="7"/>
      <c r="P225" s="7"/>
    </row>
    <row r="226" s="1" customFormat="1" ht="36" spans="1:16">
      <c r="A226" s="12">
        <v>222</v>
      </c>
      <c r="B226" s="13" t="s">
        <v>1324</v>
      </c>
      <c r="C226" s="13" t="s">
        <v>1325</v>
      </c>
      <c r="D226" s="13" t="s">
        <v>1326</v>
      </c>
      <c r="E226" s="14" t="s">
        <v>1327</v>
      </c>
      <c r="F226" s="13"/>
      <c r="G226" s="13"/>
      <c r="H226" s="13" t="s">
        <v>183</v>
      </c>
      <c r="I226" s="13"/>
      <c r="J226" s="12">
        <v>40</v>
      </c>
      <c r="K226" s="27">
        <v>34</v>
      </c>
      <c r="L226" s="27">
        <v>29</v>
      </c>
      <c r="M226" s="12" t="s">
        <v>337</v>
      </c>
      <c r="N226" s="7"/>
      <c r="O226" s="7"/>
      <c r="P226" s="7"/>
    </row>
    <row r="227" s="1" customFormat="1" ht="24" spans="1:16">
      <c r="A227" s="12">
        <v>223</v>
      </c>
      <c r="B227" s="13" t="s">
        <v>1328</v>
      </c>
      <c r="C227" s="13" t="s">
        <v>1329</v>
      </c>
      <c r="D227" s="13" t="s">
        <v>1330</v>
      </c>
      <c r="E227" s="14" t="s">
        <v>1331</v>
      </c>
      <c r="F227" s="13"/>
      <c r="G227" s="13"/>
      <c r="H227" s="13" t="s">
        <v>183</v>
      </c>
      <c r="I227" s="13"/>
      <c r="J227" s="12">
        <v>60</v>
      </c>
      <c r="K227" s="27">
        <v>51</v>
      </c>
      <c r="L227" s="27">
        <v>43</v>
      </c>
      <c r="M227" s="12" t="s">
        <v>337</v>
      </c>
      <c r="N227" s="7"/>
      <c r="O227" s="7"/>
      <c r="P227" s="7"/>
    </row>
    <row r="228" s="1" customFormat="1" ht="36" spans="1:16">
      <c r="A228" s="12">
        <v>224</v>
      </c>
      <c r="B228" s="13" t="s">
        <v>1332</v>
      </c>
      <c r="C228" s="13" t="s">
        <v>1333</v>
      </c>
      <c r="D228" s="13" t="s">
        <v>1334</v>
      </c>
      <c r="E228" s="14" t="s">
        <v>1335</v>
      </c>
      <c r="F228" s="13"/>
      <c r="G228" s="13"/>
      <c r="H228" s="13" t="s">
        <v>183</v>
      </c>
      <c r="I228" s="13"/>
      <c r="J228" s="12">
        <v>35</v>
      </c>
      <c r="K228" s="27">
        <v>30</v>
      </c>
      <c r="L228" s="27">
        <v>25</v>
      </c>
      <c r="M228" s="12" t="s">
        <v>337</v>
      </c>
      <c r="N228" s="7"/>
      <c r="O228" s="7"/>
      <c r="P228" s="7"/>
    </row>
    <row r="229" s="1" customFormat="1" ht="24" spans="1:16">
      <c r="A229" s="12">
        <v>225</v>
      </c>
      <c r="B229" s="13" t="s">
        <v>1336</v>
      </c>
      <c r="C229" s="15" t="s">
        <v>1337</v>
      </c>
      <c r="D229" s="13" t="s">
        <v>1338</v>
      </c>
      <c r="E229" s="14" t="s">
        <v>1339</v>
      </c>
      <c r="F229" s="13"/>
      <c r="G229" s="13"/>
      <c r="H229" s="13" t="s">
        <v>183</v>
      </c>
      <c r="I229" s="13"/>
      <c r="J229" s="12">
        <v>35</v>
      </c>
      <c r="K229" s="27">
        <v>30</v>
      </c>
      <c r="L229" s="27">
        <v>25</v>
      </c>
      <c r="M229" s="12" t="s">
        <v>337</v>
      </c>
      <c r="N229" s="7"/>
      <c r="O229" s="7"/>
      <c r="P229" s="7"/>
    </row>
    <row r="230" s="1" customFormat="1" ht="132" spans="1:16">
      <c r="A230" s="12">
        <v>226</v>
      </c>
      <c r="B230" s="13" t="s">
        <v>1340</v>
      </c>
      <c r="C230" s="13" t="s">
        <v>1341</v>
      </c>
      <c r="D230" s="13" t="s">
        <v>1342</v>
      </c>
      <c r="E230" s="14" t="s">
        <v>1343</v>
      </c>
      <c r="F230" s="13"/>
      <c r="G230" s="13"/>
      <c r="H230" s="13" t="s">
        <v>20</v>
      </c>
      <c r="I230" s="13"/>
      <c r="J230" s="12">
        <v>200</v>
      </c>
      <c r="K230" s="27">
        <v>170</v>
      </c>
      <c r="L230" s="27">
        <v>145</v>
      </c>
      <c r="M230" s="12" t="s">
        <v>337</v>
      </c>
      <c r="N230" s="7"/>
      <c r="O230" s="7"/>
      <c r="P230" s="7"/>
    </row>
    <row r="231" s="1" customFormat="1" ht="24" spans="1:16">
      <c r="A231" s="12">
        <v>227</v>
      </c>
      <c r="B231" s="13" t="s">
        <v>1344</v>
      </c>
      <c r="C231" s="13" t="s">
        <v>1345</v>
      </c>
      <c r="D231" s="13" t="s">
        <v>1346</v>
      </c>
      <c r="E231" s="14" t="s">
        <v>1347</v>
      </c>
      <c r="F231" s="13" t="s">
        <v>1348</v>
      </c>
      <c r="G231" s="13"/>
      <c r="H231" s="13" t="s">
        <v>20</v>
      </c>
      <c r="I231" s="13"/>
      <c r="J231" s="12">
        <v>25</v>
      </c>
      <c r="K231" s="27">
        <v>21</v>
      </c>
      <c r="L231" s="27">
        <v>18</v>
      </c>
      <c r="M231" s="12" t="s">
        <v>337</v>
      </c>
      <c r="N231" s="7"/>
      <c r="O231" s="7"/>
      <c r="P231" s="7"/>
    </row>
    <row r="232" s="1" customFormat="1" ht="36" spans="1:16">
      <c r="A232" s="12">
        <v>228</v>
      </c>
      <c r="B232" s="13" t="s">
        <v>1349</v>
      </c>
      <c r="C232" s="13" t="s">
        <v>1350</v>
      </c>
      <c r="D232" s="13" t="s">
        <v>1351</v>
      </c>
      <c r="E232" s="14" t="s">
        <v>1352</v>
      </c>
      <c r="F232" s="13" t="s">
        <v>1348</v>
      </c>
      <c r="G232" s="13"/>
      <c r="H232" s="13" t="s">
        <v>20</v>
      </c>
      <c r="I232" s="13"/>
      <c r="J232" s="12">
        <v>45</v>
      </c>
      <c r="K232" s="27">
        <v>38</v>
      </c>
      <c r="L232" s="27">
        <v>33</v>
      </c>
      <c r="M232" s="12" t="s">
        <v>337</v>
      </c>
      <c r="N232" s="7"/>
      <c r="O232" s="7"/>
      <c r="P232" s="7"/>
    </row>
    <row r="233" s="1" customFormat="1" ht="84" spans="1:16">
      <c r="A233" s="12">
        <v>229</v>
      </c>
      <c r="B233" s="13" t="s">
        <v>1353</v>
      </c>
      <c r="C233" s="13" t="s">
        <v>1354</v>
      </c>
      <c r="D233" s="13" t="s">
        <v>1355</v>
      </c>
      <c r="E233" s="14" t="s">
        <v>1356</v>
      </c>
      <c r="F233" s="13" t="s">
        <v>1357</v>
      </c>
      <c r="G233" s="13" t="s">
        <v>1358</v>
      </c>
      <c r="H233" s="13" t="s">
        <v>372</v>
      </c>
      <c r="I233" s="13" t="s">
        <v>1359</v>
      </c>
      <c r="J233" s="13">
        <v>8</v>
      </c>
      <c r="K233" s="13">
        <v>8</v>
      </c>
      <c r="L233" s="13">
        <v>8</v>
      </c>
      <c r="M233" s="12" t="s">
        <v>337</v>
      </c>
      <c r="N233" s="7"/>
      <c r="O233" s="7"/>
      <c r="P233" s="7"/>
    </row>
    <row r="234" s="1" customFormat="1" ht="84" spans="1:26">
      <c r="A234" s="12">
        <v>230</v>
      </c>
      <c r="B234" s="13" t="s">
        <v>1353</v>
      </c>
      <c r="C234" s="13" t="s">
        <v>1360</v>
      </c>
      <c r="D234" s="13" t="s">
        <v>1361</v>
      </c>
      <c r="E234" s="14" t="s">
        <v>1356</v>
      </c>
      <c r="F234" s="13" t="s">
        <v>1357</v>
      </c>
      <c r="G234" s="13" t="s">
        <v>1358</v>
      </c>
      <c r="H234" s="13" t="s">
        <v>372</v>
      </c>
      <c r="I234" s="13" t="s">
        <v>1359</v>
      </c>
      <c r="J234" s="13">
        <v>2.4</v>
      </c>
      <c r="K234" s="13">
        <v>2.4</v>
      </c>
      <c r="L234" s="13">
        <v>2.4</v>
      </c>
      <c r="M234" s="12" t="s">
        <v>337</v>
      </c>
      <c r="N234" s="7"/>
      <c r="O234" s="7"/>
      <c r="P234" s="7"/>
      <c r="Q234" s="46"/>
      <c r="R234" s="46"/>
      <c r="S234" s="46"/>
      <c r="T234" s="46"/>
      <c r="U234" s="46"/>
      <c r="V234" s="46"/>
      <c r="W234" s="46"/>
      <c r="X234" s="46"/>
      <c r="Y234" s="46"/>
      <c r="Z234" s="46"/>
    </row>
    <row r="235" s="1" customFormat="1" ht="144" spans="1:16">
      <c r="A235" s="12">
        <v>231</v>
      </c>
      <c r="B235" s="13" t="s">
        <v>1362</v>
      </c>
      <c r="C235" s="13" t="s">
        <v>1363</v>
      </c>
      <c r="D235" s="13" t="s">
        <v>1364</v>
      </c>
      <c r="E235" s="14" t="s">
        <v>1365</v>
      </c>
      <c r="F235" s="13" t="s">
        <v>1366</v>
      </c>
      <c r="G235" s="13" t="s">
        <v>1358</v>
      </c>
      <c r="H235" s="13" t="s">
        <v>372</v>
      </c>
      <c r="I235" s="13" t="s">
        <v>1359</v>
      </c>
      <c r="J235" s="13">
        <v>10</v>
      </c>
      <c r="K235" s="13">
        <v>10</v>
      </c>
      <c r="L235" s="13">
        <v>10</v>
      </c>
      <c r="M235" s="12" t="s">
        <v>337</v>
      </c>
      <c r="N235" s="7"/>
      <c r="O235" s="7"/>
      <c r="P235" s="7"/>
    </row>
    <row r="236" s="1" customFormat="1" ht="144" spans="1:26">
      <c r="A236" s="12">
        <v>232</v>
      </c>
      <c r="B236" s="13" t="s">
        <v>1362</v>
      </c>
      <c r="C236" s="13" t="s">
        <v>1367</v>
      </c>
      <c r="D236" s="13" t="s">
        <v>1368</v>
      </c>
      <c r="E236" s="14" t="s">
        <v>1365</v>
      </c>
      <c r="F236" s="13" t="s">
        <v>1366</v>
      </c>
      <c r="G236" s="13" t="s">
        <v>1358</v>
      </c>
      <c r="H236" s="13" t="s">
        <v>372</v>
      </c>
      <c r="I236" s="13" t="s">
        <v>1359</v>
      </c>
      <c r="J236" s="13">
        <v>3</v>
      </c>
      <c r="K236" s="13">
        <v>3</v>
      </c>
      <c r="L236" s="13">
        <v>3</v>
      </c>
      <c r="M236" s="12" t="s">
        <v>337</v>
      </c>
      <c r="N236" s="7"/>
      <c r="O236" s="7"/>
      <c r="P236" s="7"/>
      <c r="Q236" s="46"/>
      <c r="R236" s="46"/>
      <c r="S236" s="46"/>
      <c r="T236" s="46"/>
      <c r="U236" s="46"/>
      <c r="V236" s="46"/>
      <c r="W236" s="46"/>
      <c r="X236" s="46"/>
      <c r="Y236" s="46"/>
      <c r="Z236" s="46"/>
    </row>
    <row r="237" s="1" customFormat="1" ht="24" spans="1:16">
      <c r="A237" s="12">
        <v>233</v>
      </c>
      <c r="B237" s="13" t="s">
        <v>1369</v>
      </c>
      <c r="C237" s="13" t="s">
        <v>1370</v>
      </c>
      <c r="D237" s="13" t="s">
        <v>1371</v>
      </c>
      <c r="E237" s="14" t="s">
        <v>1372</v>
      </c>
      <c r="F237" s="13" t="s">
        <v>1373</v>
      </c>
      <c r="G237" s="13" t="s">
        <v>495</v>
      </c>
      <c r="H237" s="13" t="s">
        <v>20</v>
      </c>
      <c r="I237" s="13"/>
      <c r="J237" s="13">
        <v>100</v>
      </c>
      <c r="K237" s="27">
        <v>85</v>
      </c>
      <c r="L237" s="27">
        <v>72</v>
      </c>
      <c r="M237" s="12" t="s">
        <v>82</v>
      </c>
      <c r="N237" s="7"/>
      <c r="O237" s="7"/>
      <c r="P237" s="7"/>
    </row>
    <row r="238" s="1" customFormat="1" ht="84" spans="1:16">
      <c r="A238" s="12">
        <v>234</v>
      </c>
      <c r="B238" s="13" t="s">
        <v>1374</v>
      </c>
      <c r="C238" s="13" t="s">
        <v>1375</v>
      </c>
      <c r="D238" s="13" t="s">
        <v>1376</v>
      </c>
      <c r="E238" s="14" t="s">
        <v>1377</v>
      </c>
      <c r="F238" s="13" t="s">
        <v>1373</v>
      </c>
      <c r="G238" s="13" t="s">
        <v>495</v>
      </c>
      <c r="H238" s="13" t="s">
        <v>20</v>
      </c>
      <c r="I238" s="13"/>
      <c r="J238" s="13">
        <v>150</v>
      </c>
      <c r="K238" s="41">
        <v>128</v>
      </c>
      <c r="L238" s="41">
        <v>108</v>
      </c>
      <c r="M238" s="12" t="s">
        <v>82</v>
      </c>
      <c r="N238" s="7"/>
      <c r="O238" s="7"/>
      <c r="P238" s="7"/>
    </row>
    <row r="239" s="1" customFormat="1" ht="60" spans="1:16">
      <c r="A239" s="12">
        <v>235</v>
      </c>
      <c r="B239" s="13" t="s">
        <v>1378</v>
      </c>
      <c r="C239" s="13" t="s">
        <v>1379</v>
      </c>
      <c r="D239" s="13" t="s">
        <v>1380</v>
      </c>
      <c r="E239" s="14" t="s">
        <v>1381</v>
      </c>
      <c r="F239" s="13" t="s">
        <v>1373</v>
      </c>
      <c r="G239" s="13" t="s">
        <v>495</v>
      </c>
      <c r="H239" s="13" t="s">
        <v>20</v>
      </c>
      <c r="I239" s="13"/>
      <c r="J239" s="13">
        <v>100</v>
      </c>
      <c r="K239" s="41">
        <v>85</v>
      </c>
      <c r="L239" s="41">
        <v>72</v>
      </c>
      <c r="M239" s="12" t="s">
        <v>82</v>
      </c>
      <c r="N239" s="7"/>
      <c r="O239" s="7"/>
      <c r="P239" s="7"/>
    </row>
    <row r="240" s="1" customFormat="1" ht="24" spans="1:16">
      <c r="A240" s="12">
        <v>236</v>
      </c>
      <c r="B240" s="13" t="s">
        <v>1382</v>
      </c>
      <c r="C240" s="13" t="s">
        <v>1383</v>
      </c>
      <c r="D240" s="13" t="s">
        <v>1384</v>
      </c>
      <c r="E240" s="14" t="s">
        <v>1385</v>
      </c>
      <c r="F240" s="13"/>
      <c r="G240" s="13" t="s">
        <v>495</v>
      </c>
      <c r="H240" s="13" t="s">
        <v>20</v>
      </c>
      <c r="I240" s="13"/>
      <c r="J240" s="13">
        <v>15</v>
      </c>
      <c r="K240" s="41">
        <v>13</v>
      </c>
      <c r="L240" s="41">
        <v>11</v>
      </c>
      <c r="M240" s="12" t="s">
        <v>82</v>
      </c>
      <c r="N240" s="7"/>
      <c r="O240" s="7"/>
      <c r="P240" s="7"/>
    </row>
    <row r="241" s="1" customFormat="1" ht="24" spans="1:16">
      <c r="A241" s="12">
        <v>237</v>
      </c>
      <c r="B241" s="13" t="s">
        <v>1386</v>
      </c>
      <c r="C241" s="13" t="s">
        <v>1387</v>
      </c>
      <c r="D241" s="13" t="s">
        <v>1388</v>
      </c>
      <c r="E241" s="14" t="s">
        <v>1389</v>
      </c>
      <c r="F241" s="13"/>
      <c r="G241" s="19"/>
      <c r="H241" s="13" t="s">
        <v>20</v>
      </c>
      <c r="I241" s="13"/>
      <c r="J241" s="12">
        <v>50</v>
      </c>
      <c r="K241" s="41">
        <v>43</v>
      </c>
      <c r="L241" s="41">
        <v>36</v>
      </c>
      <c r="M241" s="12"/>
      <c r="N241" s="7"/>
      <c r="O241" s="7"/>
      <c r="P241" s="7"/>
    </row>
    <row r="242" s="1" customFormat="1" ht="36" spans="1:16">
      <c r="A242" s="12">
        <v>238</v>
      </c>
      <c r="B242" s="13" t="s">
        <v>1390</v>
      </c>
      <c r="C242" s="13" t="s">
        <v>1391</v>
      </c>
      <c r="D242" s="13" t="s">
        <v>1392</v>
      </c>
      <c r="E242" s="14" t="s">
        <v>1393</v>
      </c>
      <c r="F242" s="13"/>
      <c r="G242" s="13" t="s">
        <v>495</v>
      </c>
      <c r="H242" s="13" t="s">
        <v>20</v>
      </c>
      <c r="I242" s="13"/>
      <c r="J242" s="12">
        <v>200</v>
      </c>
      <c r="K242" s="41">
        <v>170</v>
      </c>
      <c r="L242" s="41">
        <v>145</v>
      </c>
      <c r="M242" s="12" t="s">
        <v>82</v>
      </c>
      <c r="N242" s="7"/>
      <c r="O242" s="7"/>
      <c r="P242" s="7"/>
    </row>
    <row r="243" s="1" customFormat="1" ht="48" spans="1:16">
      <c r="A243" s="12">
        <v>239</v>
      </c>
      <c r="B243" s="13" t="s">
        <v>1394</v>
      </c>
      <c r="C243" s="13" t="s">
        <v>1395</v>
      </c>
      <c r="D243" s="13" t="s">
        <v>1396</v>
      </c>
      <c r="E243" s="14" t="s">
        <v>1397</v>
      </c>
      <c r="F243" s="13"/>
      <c r="G243" s="13" t="s">
        <v>495</v>
      </c>
      <c r="H243" s="13" t="s">
        <v>20</v>
      </c>
      <c r="I243" s="13"/>
      <c r="J243" s="13">
        <v>200</v>
      </c>
      <c r="K243" s="41">
        <v>170</v>
      </c>
      <c r="L243" s="41">
        <v>145</v>
      </c>
      <c r="M243" s="12" t="s">
        <v>337</v>
      </c>
      <c r="N243" s="7"/>
      <c r="O243" s="7"/>
      <c r="P243" s="7"/>
    </row>
    <row r="244" s="1" customFormat="1" ht="36" spans="1:16">
      <c r="A244" s="12">
        <v>240</v>
      </c>
      <c r="B244" s="13" t="s">
        <v>1398</v>
      </c>
      <c r="C244" s="13" t="s">
        <v>1399</v>
      </c>
      <c r="D244" s="13" t="s">
        <v>1400</v>
      </c>
      <c r="E244" s="14" t="s">
        <v>1401</v>
      </c>
      <c r="F244" s="13"/>
      <c r="G244" s="13"/>
      <c r="H244" s="13" t="s">
        <v>20</v>
      </c>
      <c r="I244" s="13"/>
      <c r="J244" s="12">
        <v>130</v>
      </c>
      <c r="K244" s="27">
        <v>111</v>
      </c>
      <c r="L244" s="27">
        <v>94</v>
      </c>
      <c r="M244" s="12" t="s">
        <v>337</v>
      </c>
      <c r="N244" s="7"/>
      <c r="O244" s="7"/>
      <c r="P244" s="7"/>
    </row>
    <row r="245" s="1" customFormat="1" ht="24" spans="1:16">
      <c r="A245" s="12">
        <v>241</v>
      </c>
      <c r="B245" s="13" t="s">
        <v>1402</v>
      </c>
      <c r="C245" s="13" t="s">
        <v>1403</v>
      </c>
      <c r="D245" s="13" t="s">
        <v>1404</v>
      </c>
      <c r="E245" s="14" t="s">
        <v>1405</v>
      </c>
      <c r="F245" s="13" t="s">
        <v>1311</v>
      </c>
      <c r="G245" s="13"/>
      <c r="H245" s="13" t="s">
        <v>20</v>
      </c>
      <c r="I245" s="13"/>
      <c r="J245" s="12">
        <v>100</v>
      </c>
      <c r="K245" s="27">
        <v>85</v>
      </c>
      <c r="L245" s="27">
        <v>72</v>
      </c>
      <c r="M245" s="12" t="s">
        <v>337</v>
      </c>
      <c r="N245" s="7"/>
      <c r="O245" s="7"/>
      <c r="P245" s="7"/>
    </row>
    <row r="246" s="1" customFormat="1" ht="36" spans="1:16">
      <c r="A246" s="12">
        <v>242</v>
      </c>
      <c r="B246" s="13" t="s">
        <v>1406</v>
      </c>
      <c r="C246" s="13" t="s">
        <v>1407</v>
      </c>
      <c r="D246" s="13" t="s">
        <v>1408</v>
      </c>
      <c r="E246" s="14" t="s">
        <v>1409</v>
      </c>
      <c r="F246" s="13"/>
      <c r="G246" s="13" t="s">
        <v>1410</v>
      </c>
      <c r="H246" s="13" t="s">
        <v>20</v>
      </c>
      <c r="I246" s="13"/>
      <c r="J246" s="12">
        <v>500</v>
      </c>
      <c r="K246" s="27">
        <v>425</v>
      </c>
      <c r="L246" s="27">
        <v>361</v>
      </c>
      <c r="M246" s="12" t="s">
        <v>82</v>
      </c>
      <c r="N246" s="7"/>
      <c r="O246" s="7"/>
      <c r="P246" s="7"/>
    </row>
    <row r="247" s="1" customFormat="1" ht="48" spans="1:16">
      <c r="A247" s="12">
        <v>243</v>
      </c>
      <c r="B247" s="13" t="s">
        <v>1411</v>
      </c>
      <c r="C247" s="13" t="s">
        <v>1412</v>
      </c>
      <c r="D247" s="13" t="s">
        <v>1413</v>
      </c>
      <c r="E247" s="14" t="s">
        <v>1414</v>
      </c>
      <c r="F247" s="13" t="s">
        <v>1415</v>
      </c>
      <c r="G247" s="13" t="s">
        <v>1416</v>
      </c>
      <c r="H247" s="13" t="s">
        <v>20</v>
      </c>
      <c r="I247" s="13"/>
      <c r="J247" s="12">
        <v>600</v>
      </c>
      <c r="K247" s="27">
        <v>510</v>
      </c>
      <c r="L247" s="27">
        <v>434</v>
      </c>
      <c r="M247" s="12" t="s">
        <v>82</v>
      </c>
      <c r="N247" s="7"/>
      <c r="O247" s="7"/>
      <c r="P247" s="7"/>
    </row>
    <row r="248" s="1" customFormat="1" ht="48" spans="1:16">
      <c r="A248" s="12">
        <v>244</v>
      </c>
      <c r="B248" s="13" t="s">
        <v>1417</v>
      </c>
      <c r="C248" s="13" t="s">
        <v>1418</v>
      </c>
      <c r="D248" s="13" t="s">
        <v>1419</v>
      </c>
      <c r="E248" s="14" t="s">
        <v>1420</v>
      </c>
      <c r="F248" s="13" t="s">
        <v>1415</v>
      </c>
      <c r="G248" s="13" t="s">
        <v>1416</v>
      </c>
      <c r="H248" s="13" t="s">
        <v>20</v>
      </c>
      <c r="I248" s="13"/>
      <c r="J248" s="12">
        <v>700</v>
      </c>
      <c r="K248" s="27">
        <v>595</v>
      </c>
      <c r="L248" s="27">
        <v>506</v>
      </c>
      <c r="M248" s="12" t="s">
        <v>82</v>
      </c>
      <c r="N248" s="7"/>
      <c r="O248" s="7"/>
      <c r="P248" s="7"/>
    </row>
    <row r="249" s="1" customFormat="1" ht="72" spans="1:16">
      <c r="A249" s="12">
        <v>245</v>
      </c>
      <c r="B249" s="13" t="s">
        <v>1421</v>
      </c>
      <c r="C249" s="13" t="s">
        <v>1422</v>
      </c>
      <c r="D249" s="13" t="s">
        <v>1423</v>
      </c>
      <c r="E249" s="14" t="s">
        <v>1424</v>
      </c>
      <c r="F249" s="13"/>
      <c r="G249" s="13" t="s">
        <v>1425</v>
      </c>
      <c r="H249" s="13" t="s">
        <v>372</v>
      </c>
      <c r="I249" s="13" t="s">
        <v>1426</v>
      </c>
      <c r="J249" s="12">
        <v>200</v>
      </c>
      <c r="K249" s="27">
        <v>170</v>
      </c>
      <c r="L249" s="27">
        <v>145</v>
      </c>
      <c r="M249" s="12" t="s">
        <v>82</v>
      </c>
      <c r="N249" s="7"/>
      <c r="O249" s="7"/>
      <c r="P249" s="7"/>
    </row>
    <row r="250" s="1" customFormat="1" ht="72" spans="1:16">
      <c r="A250" s="12">
        <v>246</v>
      </c>
      <c r="B250" s="13" t="s">
        <v>1427</v>
      </c>
      <c r="C250" s="37" t="s">
        <v>1428</v>
      </c>
      <c r="D250" s="13" t="s">
        <v>1429</v>
      </c>
      <c r="E250" s="14" t="s">
        <v>1424</v>
      </c>
      <c r="F250" s="13"/>
      <c r="G250" s="13" t="s">
        <v>1425</v>
      </c>
      <c r="H250" s="13" t="s">
        <v>372</v>
      </c>
      <c r="I250" s="13" t="s">
        <v>1426</v>
      </c>
      <c r="J250" s="12">
        <v>100</v>
      </c>
      <c r="K250" s="27">
        <v>85</v>
      </c>
      <c r="L250" s="27">
        <v>72</v>
      </c>
      <c r="M250" s="12" t="s">
        <v>82</v>
      </c>
      <c r="N250" s="7"/>
      <c r="O250" s="7"/>
      <c r="P250" s="7"/>
    </row>
    <row r="251" s="1" customFormat="1" ht="72" spans="1:16">
      <c r="A251" s="12">
        <v>247</v>
      </c>
      <c r="B251" s="13" t="s">
        <v>1430</v>
      </c>
      <c r="C251" s="37" t="s">
        <v>1431</v>
      </c>
      <c r="D251" s="13" t="s">
        <v>1432</v>
      </c>
      <c r="E251" s="14" t="s">
        <v>1424</v>
      </c>
      <c r="F251" s="13"/>
      <c r="G251" s="13" t="s">
        <v>1425</v>
      </c>
      <c r="H251" s="13" t="s">
        <v>372</v>
      </c>
      <c r="I251" s="13" t="s">
        <v>1426</v>
      </c>
      <c r="J251" s="12">
        <v>100</v>
      </c>
      <c r="K251" s="27">
        <v>85</v>
      </c>
      <c r="L251" s="27">
        <v>72</v>
      </c>
      <c r="M251" s="12" t="s">
        <v>82</v>
      </c>
      <c r="N251" s="7"/>
      <c r="O251" s="7"/>
      <c r="P251" s="7"/>
    </row>
    <row r="252" s="1" customFormat="1" ht="72" spans="1:16">
      <c r="A252" s="12">
        <v>248</v>
      </c>
      <c r="B252" s="13" t="s">
        <v>1433</v>
      </c>
      <c r="C252" s="13" t="s">
        <v>1434</v>
      </c>
      <c r="D252" s="13" t="s">
        <v>1435</v>
      </c>
      <c r="E252" s="14" t="s">
        <v>1436</v>
      </c>
      <c r="F252" s="13"/>
      <c r="G252" s="13" t="s">
        <v>1437</v>
      </c>
      <c r="H252" s="13" t="s">
        <v>372</v>
      </c>
      <c r="I252" s="13" t="s">
        <v>1426</v>
      </c>
      <c r="J252" s="12">
        <v>80</v>
      </c>
      <c r="K252" s="27">
        <v>68</v>
      </c>
      <c r="L252" s="27">
        <v>58</v>
      </c>
      <c r="M252" s="12" t="s">
        <v>82</v>
      </c>
      <c r="N252" s="7"/>
      <c r="O252" s="7"/>
      <c r="P252" s="7"/>
    </row>
    <row r="253" s="1" customFormat="1" ht="72" spans="1:16">
      <c r="A253" s="12">
        <v>249</v>
      </c>
      <c r="B253" s="13" t="s">
        <v>1438</v>
      </c>
      <c r="C253" s="37" t="s">
        <v>1439</v>
      </c>
      <c r="D253" s="13" t="s">
        <v>1440</v>
      </c>
      <c r="E253" s="14" t="s">
        <v>1436</v>
      </c>
      <c r="F253" s="13"/>
      <c r="G253" s="13" t="s">
        <v>1437</v>
      </c>
      <c r="H253" s="13" t="s">
        <v>372</v>
      </c>
      <c r="I253" s="13" t="s">
        <v>1426</v>
      </c>
      <c r="J253" s="12">
        <v>40</v>
      </c>
      <c r="K253" s="27">
        <v>34</v>
      </c>
      <c r="L253" s="27">
        <v>29</v>
      </c>
      <c r="M253" s="12" t="s">
        <v>82</v>
      </c>
      <c r="N253" s="7"/>
      <c r="O253" s="7"/>
      <c r="P253" s="7"/>
    </row>
    <row r="254" s="1" customFormat="1" ht="72" spans="1:16">
      <c r="A254" s="12">
        <v>250</v>
      </c>
      <c r="B254" s="13" t="s">
        <v>1441</v>
      </c>
      <c r="C254" s="37" t="s">
        <v>1442</v>
      </c>
      <c r="D254" s="12" t="s">
        <v>1443</v>
      </c>
      <c r="E254" s="14" t="s">
        <v>1436</v>
      </c>
      <c r="F254" s="13"/>
      <c r="G254" s="13" t="s">
        <v>1437</v>
      </c>
      <c r="H254" s="13" t="s">
        <v>372</v>
      </c>
      <c r="I254" s="13" t="s">
        <v>1426</v>
      </c>
      <c r="J254" s="12">
        <v>40</v>
      </c>
      <c r="K254" s="27">
        <v>34</v>
      </c>
      <c r="L254" s="27">
        <v>29</v>
      </c>
      <c r="M254" s="12" t="s">
        <v>82</v>
      </c>
      <c r="N254" s="7"/>
      <c r="O254" s="7"/>
      <c r="P254" s="7"/>
    </row>
    <row r="255" s="1" customFormat="1" ht="24" spans="1:16">
      <c r="A255" s="12">
        <v>251</v>
      </c>
      <c r="B255" s="13" t="s">
        <v>1444</v>
      </c>
      <c r="C255" s="13" t="s">
        <v>1445</v>
      </c>
      <c r="D255" s="13" t="s">
        <v>1446</v>
      </c>
      <c r="E255" s="14" t="s">
        <v>1447</v>
      </c>
      <c r="F255" s="13"/>
      <c r="G255" s="13"/>
      <c r="H255" s="13" t="s">
        <v>20</v>
      </c>
      <c r="I255" s="13" t="s">
        <v>1448</v>
      </c>
      <c r="J255" s="12">
        <v>900</v>
      </c>
      <c r="K255" s="27">
        <v>765</v>
      </c>
      <c r="L255" s="27">
        <v>650</v>
      </c>
      <c r="M255" s="12" t="s">
        <v>82</v>
      </c>
      <c r="N255" s="7"/>
      <c r="O255" s="7"/>
      <c r="P255" s="7"/>
    </row>
    <row r="256" s="1" customFormat="1" ht="72" spans="1:16">
      <c r="A256" s="12">
        <v>252</v>
      </c>
      <c r="B256" s="13" t="s">
        <v>1449</v>
      </c>
      <c r="C256" s="13" t="s">
        <v>1450</v>
      </c>
      <c r="D256" s="13" t="s">
        <v>1451</v>
      </c>
      <c r="E256" s="14" t="s">
        <v>1452</v>
      </c>
      <c r="F256" s="13"/>
      <c r="G256" s="13" t="s">
        <v>1453</v>
      </c>
      <c r="H256" s="13" t="s">
        <v>20</v>
      </c>
      <c r="I256" s="13"/>
      <c r="J256" s="13">
        <v>200</v>
      </c>
      <c r="K256" s="41">
        <v>170</v>
      </c>
      <c r="L256" s="41">
        <v>145</v>
      </c>
      <c r="M256" s="12" t="s">
        <v>337</v>
      </c>
      <c r="N256" s="7"/>
      <c r="O256" s="7"/>
      <c r="P256" s="7"/>
    </row>
    <row r="257" s="1" customFormat="1" ht="72" spans="1:16">
      <c r="A257" s="12">
        <v>253</v>
      </c>
      <c r="B257" s="13" t="s">
        <v>1454</v>
      </c>
      <c r="C257" s="13" t="s">
        <v>1455</v>
      </c>
      <c r="D257" s="13" t="s">
        <v>1456</v>
      </c>
      <c r="E257" s="14" t="s">
        <v>1457</v>
      </c>
      <c r="F257" s="13" t="s">
        <v>1458</v>
      </c>
      <c r="G257" s="13"/>
      <c r="H257" s="13" t="s">
        <v>20</v>
      </c>
      <c r="I257" s="13"/>
      <c r="J257" s="12">
        <v>50</v>
      </c>
      <c r="K257" s="41">
        <v>43</v>
      </c>
      <c r="L257" s="41">
        <v>36</v>
      </c>
      <c r="M257" s="12" t="s">
        <v>337</v>
      </c>
      <c r="N257" s="7"/>
      <c r="O257" s="7"/>
      <c r="P257" s="7"/>
    </row>
    <row r="258" s="1" customFormat="1" ht="24" spans="1:16">
      <c r="A258" s="12">
        <v>254</v>
      </c>
      <c r="B258" s="13" t="s">
        <v>1459</v>
      </c>
      <c r="C258" s="13" t="s">
        <v>1460</v>
      </c>
      <c r="D258" s="13" t="s">
        <v>1461</v>
      </c>
      <c r="E258" s="14" t="s">
        <v>1462</v>
      </c>
      <c r="F258" s="13" t="s">
        <v>1290</v>
      </c>
      <c r="G258" s="13"/>
      <c r="H258" s="13" t="s">
        <v>20</v>
      </c>
      <c r="I258" s="13"/>
      <c r="J258" s="12">
        <v>50</v>
      </c>
      <c r="K258" s="41">
        <v>43</v>
      </c>
      <c r="L258" s="41">
        <v>36</v>
      </c>
      <c r="M258" s="12" t="s">
        <v>337</v>
      </c>
      <c r="N258" s="7"/>
      <c r="O258" s="7"/>
      <c r="P258" s="7"/>
    </row>
    <row r="259" s="1" customFormat="1" ht="24" spans="1:16">
      <c r="A259" s="12">
        <v>255</v>
      </c>
      <c r="B259" s="13" t="s">
        <v>1463</v>
      </c>
      <c r="C259" s="13" t="s">
        <v>1464</v>
      </c>
      <c r="D259" s="13" t="s">
        <v>1465</v>
      </c>
      <c r="E259" s="14" t="s">
        <v>1466</v>
      </c>
      <c r="F259" s="13"/>
      <c r="G259" s="13"/>
      <c r="H259" s="13" t="s">
        <v>372</v>
      </c>
      <c r="I259" s="21"/>
      <c r="J259" s="12">
        <v>2</v>
      </c>
      <c r="K259" s="27">
        <v>2</v>
      </c>
      <c r="L259" s="27">
        <v>2</v>
      </c>
      <c r="M259" s="12" t="s">
        <v>337</v>
      </c>
      <c r="N259" s="7"/>
      <c r="O259" s="7"/>
      <c r="P259" s="7"/>
    </row>
    <row r="260" s="1" customFormat="1" ht="24" spans="1:16">
      <c r="A260" s="12">
        <v>256</v>
      </c>
      <c r="B260" s="13" t="s">
        <v>1467</v>
      </c>
      <c r="C260" s="13" t="s">
        <v>1468</v>
      </c>
      <c r="D260" s="13" t="s">
        <v>1469</v>
      </c>
      <c r="E260" s="14" t="s">
        <v>1470</v>
      </c>
      <c r="F260" s="13"/>
      <c r="G260" s="13"/>
      <c r="H260" s="13" t="s">
        <v>183</v>
      </c>
      <c r="I260" s="13"/>
      <c r="J260" s="12">
        <v>50</v>
      </c>
      <c r="K260" s="27">
        <v>43</v>
      </c>
      <c r="L260" s="27">
        <v>36</v>
      </c>
      <c r="M260" s="12" t="s">
        <v>337</v>
      </c>
      <c r="N260" s="7"/>
      <c r="O260" s="7"/>
      <c r="P260" s="7"/>
    </row>
    <row r="261" s="1" customFormat="1" ht="24" spans="1:16">
      <c r="A261" s="12">
        <v>257</v>
      </c>
      <c r="B261" s="13" t="s">
        <v>1471</v>
      </c>
      <c r="C261" s="13" t="s">
        <v>1472</v>
      </c>
      <c r="D261" s="13" t="s">
        <v>1473</v>
      </c>
      <c r="E261" s="14" t="s">
        <v>1474</v>
      </c>
      <c r="F261" s="13" t="s">
        <v>1475</v>
      </c>
      <c r="G261" s="13"/>
      <c r="H261" s="13" t="s">
        <v>183</v>
      </c>
      <c r="I261" s="13"/>
      <c r="J261" s="12">
        <v>210</v>
      </c>
      <c r="K261" s="27">
        <v>179</v>
      </c>
      <c r="L261" s="27">
        <v>152</v>
      </c>
      <c r="M261" s="12" t="s">
        <v>337</v>
      </c>
      <c r="N261" s="7"/>
      <c r="O261" s="7"/>
      <c r="P261" s="7"/>
    </row>
    <row r="262" s="1" customFormat="1" ht="24" spans="1:16">
      <c r="A262" s="12">
        <v>258</v>
      </c>
      <c r="B262" s="13" t="s">
        <v>1476</v>
      </c>
      <c r="C262" s="13" t="s">
        <v>1477</v>
      </c>
      <c r="D262" s="13" t="s">
        <v>1478</v>
      </c>
      <c r="E262" s="14" t="s">
        <v>1479</v>
      </c>
      <c r="F262" s="13" t="s">
        <v>1475</v>
      </c>
      <c r="G262" s="13"/>
      <c r="H262" s="13" t="s">
        <v>183</v>
      </c>
      <c r="I262" s="13"/>
      <c r="J262" s="12">
        <v>375</v>
      </c>
      <c r="K262" s="27">
        <v>319</v>
      </c>
      <c r="L262" s="27">
        <v>271</v>
      </c>
      <c r="M262" s="12" t="s">
        <v>337</v>
      </c>
      <c r="N262" s="7"/>
      <c r="O262" s="7"/>
      <c r="P262" s="7"/>
    </row>
    <row r="263" s="1" customFormat="1" ht="24" spans="1:16">
      <c r="A263" s="12">
        <v>259</v>
      </c>
      <c r="B263" s="13" t="s">
        <v>1480</v>
      </c>
      <c r="C263" s="13" t="s">
        <v>1481</v>
      </c>
      <c r="D263" s="13" t="s">
        <v>1482</v>
      </c>
      <c r="E263" s="14" t="s">
        <v>1483</v>
      </c>
      <c r="F263" s="13" t="s">
        <v>1475</v>
      </c>
      <c r="G263" s="13"/>
      <c r="H263" s="13" t="s">
        <v>183</v>
      </c>
      <c r="I263" s="13"/>
      <c r="J263" s="12">
        <v>495</v>
      </c>
      <c r="K263" s="27">
        <v>421</v>
      </c>
      <c r="L263" s="27">
        <v>358</v>
      </c>
      <c r="M263" s="12" t="s">
        <v>337</v>
      </c>
      <c r="N263" s="7"/>
      <c r="O263" s="7"/>
      <c r="P263" s="7"/>
    </row>
    <row r="264" s="1" customFormat="1" ht="24" spans="1:16">
      <c r="A264" s="12">
        <v>260</v>
      </c>
      <c r="B264" s="13" t="s">
        <v>1484</v>
      </c>
      <c r="C264" s="13" t="s">
        <v>1485</v>
      </c>
      <c r="D264" s="13" t="s">
        <v>1486</v>
      </c>
      <c r="E264" s="14" t="s">
        <v>1487</v>
      </c>
      <c r="F264" s="13" t="s">
        <v>1475</v>
      </c>
      <c r="G264" s="13"/>
      <c r="H264" s="13" t="s">
        <v>183</v>
      </c>
      <c r="I264" s="13"/>
      <c r="J264" s="12">
        <v>720</v>
      </c>
      <c r="K264" s="27">
        <v>612</v>
      </c>
      <c r="L264" s="27">
        <v>520</v>
      </c>
      <c r="M264" s="12" t="s">
        <v>337</v>
      </c>
      <c r="N264" s="7"/>
      <c r="O264" s="7"/>
      <c r="P264" s="7"/>
    </row>
    <row r="265" s="1" customFormat="1" ht="24" spans="1:16">
      <c r="A265" s="12">
        <v>261</v>
      </c>
      <c r="B265" s="13" t="s">
        <v>1488</v>
      </c>
      <c r="C265" s="13" t="s">
        <v>1489</v>
      </c>
      <c r="D265" s="13" t="s">
        <v>1490</v>
      </c>
      <c r="E265" s="14" t="s">
        <v>1491</v>
      </c>
      <c r="F265" s="13" t="s">
        <v>1475</v>
      </c>
      <c r="G265" s="13"/>
      <c r="H265" s="13" t="s">
        <v>183</v>
      </c>
      <c r="I265" s="13"/>
      <c r="J265" s="12">
        <v>210</v>
      </c>
      <c r="K265" s="27">
        <v>179</v>
      </c>
      <c r="L265" s="27">
        <v>152</v>
      </c>
      <c r="M265" s="12" t="s">
        <v>337</v>
      </c>
      <c r="N265" s="7"/>
      <c r="O265" s="7"/>
      <c r="P265" s="7"/>
    </row>
    <row r="266" s="1" customFormat="1" ht="24" spans="1:16">
      <c r="A266" s="12">
        <v>262</v>
      </c>
      <c r="B266" s="13" t="s">
        <v>1492</v>
      </c>
      <c r="C266" s="13" t="s">
        <v>1493</v>
      </c>
      <c r="D266" s="13" t="s">
        <v>1494</v>
      </c>
      <c r="E266" s="14" t="s">
        <v>1495</v>
      </c>
      <c r="F266" s="13" t="s">
        <v>1475</v>
      </c>
      <c r="G266" s="13"/>
      <c r="H266" s="13" t="s">
        <v>183</v>
      </c>
      <c r="I266" s="13"/>
      <c r="J266" s="12">
        <v>375</v>
      </c>
      <c r="K266" s="27">
        <v>319</v>
      </c>
      <c r="L266" s="27">
        <v>271</v>
      </c>
      <c r="M266" s="12" t="s">
        <v>337</v>
      </c>
      <c r="N266" s="7"/>
      <c r="O266" s="7"/>
      <c r="P266" s="7"/>
    </row>
    <row r="267" s="1" customFormat="1" ht="24" spans="1:16">
      <c r="A267" s="12">
        <v>263</v>
      </c>
      <c r="B267" s="13" t="s">
        <v>1496</v>
      </c>
      <c r="C267" s="13" t="s">
        <v>1497</v>
      </c>
      <c r="D267" s="13" t="s">
        <v>1498</v>
      </c>
      <c r="E267" s="14" t="s">
        <v>1499</v>
      </c>
      <c r="F267" s="13" t="s">
        <v>1475</v>
      </c>
      <c r="G267" s="13"/>
      <c r="H267" s="13" t="s">
        <v>183</v>
      </c>
      <c r="I267" s="13"/>
      <c r="J267" s="12">
        <v>495</v>
      </c>
      <c r="K267" s="27">
        <v>421</v>
      </c>
      <c r="L267" s="27">
        <v>358</v>
      </c>
      <c r="M267" s="12" t="s">
        <v>337</v>
      </c>
      <c r="N267" s="7"/>
      <c r="O267" s="7"/>
      <c r="P267" s="7"/>
    </row>
    <row r="268" s="1" customFormat="1" ht="24" spans="1:16">
      <c r="A268" s="12">
        <v>264</v>
      </c>
      <c r="B268" s="13" t="s">
        <v>1500</v>
      </c>
      <c r="C268" s="13" t="s">
        <v>1501</v>
      </c>
      <c r="D268" s="13" t="s">
        <v>1502</v>
      </c>
      <c r="E268" s="14" t="s">
        <v>1503</v>
      </c>
      <c r="F268" s="13" t="s">
        <v>1475</v>
      </c>
      <c r="G268" s="13"/>
      <c r="H268" s="13" t="s">
        <v>183</v>
      </c>
      <c r="I268" s="13"/>
      <c r="J268" s="12">
        <v>720</v>
      </c>
      <c r="K268" s="27">
        <v>612</v>
      </c>
      <c r="L268" s="27">
        <v>520</v>
      </c>
      <c r="M268" s="12" t="s">
        <v>337</v>
      </c>
      <c r="N268" s="7"/>
      <c r="O268" s="7"/>
      <c r="P268" s="7"/>
    </row>
    <row r="269" s="1" customFormat="1" ht="24" spans="1:16">
      <c r="A269" s="12">
        <v>265</v>
      </c>
      <c r="B269" s="13" t="s">
        <v>1504</v>
      </c>
      <c r="C269" s="13" t="s">
        <v>1505</v>
      </c>
      <c r="D269" s="13" t="s">
        <v>1506</v>
      </c>
      <c r="E269" s="14" t="s">
        <v>1507</v>
      </c>
      <c r="F269" s="13" t="s">
        <v>1475</v>
      </c>
      <c r="G269" s="13"/>
      <c r="H269" s="13" t="s">
        <v>257</v>
      </c>
      <c r="I269" s="13"/>
      <c r="J269" s="12">
        <v>200</v>
      </c>
      <c r="K269" s="27">
        <v>170</v>
      </c>
      <c r="L269" s="27">
        <v>145</v>
      </c>
      <c r="M269" s="12" t="s">
        <v>337</v>
      </c>
      <c r="N269" s="7"/>
      <c r="O269" s="7"/>
      <c r="P269" s="7"/>
    </row>
    <row r="270" s="1" customFormat="1" ht="36" spans="1:16">
      <c r="A270" s="12">
        <v>266</v>
      </c>
      <c r="B270" s="13" t="s">
        <v>1508</v>
      </c>
      <c r="C270" s="13" t="s">
        <v>1509</v>
      </c>
      <c r="D270" s="13" t="s">
        <v>1510</v>
      </c>
      <c r="E270" s="14" t="s">
        <v>1511</v>
      </c>
      <c r="F270" s="13"/>
      <c r="G270" s="13"/>
      <c r="H270" s="13" t="s">
        <v>183</v>
      </c>
      <c r="I270" s="13"/>
      <c r="J270" s="12">
        <v>300</v>
      </c>
      <c r="K270" s="27">
        <v>255</v>
      </c>
      <c r="L270" s="27">
        <v>217</v>
      </c>
      <c r="M270" s="12" t="s">
        <v>337</v>
      </c>
      <c r="N270" s="7"/>
      <c r="O270" s="7"/>
      <c r="P270" s="7"/>
    </row>
    <row r="271" s="1" customFormat="1" ht="84" spans="1:16">
      <c r="A271" s="12">
        <v>267</v>
      </c>
      <c r="B271" s="13" t="s">
        <v>1512</v>
      </c>
      <c r="C271" s="13" t="s">
        <v>1513</v>
      </c>
      <c r="D271" s="13" t="s">
        <v>1514</v>
      </c>
      <c r="E271" s="14" t="s">
        <v>1515</v>
      </c>
      <c r="F271" s="13"/>
      <c r="G271" s="13"/>
      <c r="H271" s="13" t="s">
        <v>20</v>
      </c>
      <c r="I271" s="13"/>
      <c r="J271" s="12">
        <v>360</v>
      </c>
      <c r="K271" s="27">
        <v>306</v>
      </c>
      <c r="L271" s="27">
        <v>260</v>
      </c>
      <c r="M271" s="12" t="s">
        <v>337</v>
      </c>
      <c r="N271" s="7"/>
      <c r="O271" s="7"/>
      <c r="P271" s="7"/>
    </row>
    <row r="272" s="1" customFormat="1" ht="120" spans="1:16">
      <c r="A272" s="12">
        <v>268</v>
      </c>
      <c r="B272" s="13" t="s">
        <v>1516</v>
      </c>
      <c r="C272" s="13" t="s">
        <v>1517</v>
      </c>
      <c r="D272" s="13" t="s">
        <v>1518</v>
      </c>
      <c r="E272" s="14" t="s">
        <v>1519</v>
      </c>
      <c r="F272" s="13"/>
      <c r="G272" s="13"/>
      <c r="H272" s="13" t="s">
        <v>20</v>
      </c>
      <c r="I272" s="13"/>
      <c r="J272" s="12">
        <v>480</v>
      </c>
      <c r="K272" s="27">
        <v>408</v>
      </c>
      <c r="L272" s="27">
        <v>347</v>
      </c>
      <c r="M272" s="12" t="s">
        <v>337</v>
      </c>
      <c r="N272" s="7"/>
      <c r="O272" s="7"/>
      <c r="P272" s="7"/>
    </row>
    <row r="273" s="1" customFormat="1" ht="132" spans="1:16">
      <c r="A273" s="12">
        <v>269</v>
      </c>
      <c r="B273" s="13" t="s">
        <v>1520</v>
      </c>
      <c r="C273" s="13" t="s">
        <v>1521</v>
      </c>
      <c r="D273" s="13" t="s">
        <v>1522</v>
      </c>
      <c r="E273" s="14" t="s">
        <v>1523</v>
      </c>
      <c r="F273" s="13"/>
      <c r="G273" s="13"/>
      <c r="H273" s="13" t="s">
        <v>20</v>
      </c>
      <c r="I273" s="13"/>
      <c r="J273" s="12">
        <v>600</v>
      </c>
      <c r="K273" s="27">
        <v>510</v>
      </c>
      <c r="L273" s="27">
        <v>434</v>
      </c>
      <c r="M273" s="12" t="s">
        <v>337</v>
      </c>
      <c r="N273" s="7"/>
      <c r="O273" s="7"/>
      <c r="P273" s="7"/>
    </row>
    <row r="274" s="1" customFormat="1" ht="48" spans="1:16">
      <c r="A274" s="12">
        <v>270</v>
      </c>
      <c r="B274" s="13" t="s">
        <v>1524</v>
      </c>
      <c r="C274" s="13" t="s">
        <v>1525</v>
      </c>
      <c r="D274" s="13" t="s">
        <v>1526</v>
      </c>
      <c r="E274" s="14" t="s">
        <v>1527</v>
      </c>
      <c r="F274" s="13" t="s">
        <v>1528</v>
      </c>
      <c r="G274" s="13" t="s">
        <v>1529</v>
      </c>
      <c r="H274" s="13" t="s">
        <v>1530</v>
      </c>
      <c r="I274" s="13"/>
      <c r="J274" s="12">
        <v>50</v>
      </c>
      <c r="K274" s="27">
        <v>43</v>
      </c>
      <c r="L274" s="27">
        <v>36</v>
      </c>
      <c r="M274" s="12" t="s">
        <v>337</v>
      </c>
      <c r="N274" s="7"/>
      <c r="O274" s="7"/>
      <c r="P274" s="7"/>
    </row>
    <row r="275" s="1" customFormat="1" ht="60" spans="1:16">
      <c r="A275" s="12">
        <v>271</v>
      </c>
      <c r="B275" s="13" t="s">
        <v>1531</v>
      </c>
      <c r="C275" s="13" t="s">
        <v>1532</v>
      </c>
      <c r="D275" s="13" t="s">
        <v>1533</v>
      </c>
      <c r="E275" s="14" t="s">
        <v>1534</v>
      </c>
      <c r="F275" s="13" t="s">
        <v>1528</v>
      </c>
      <c r="G275" s="13" t="s">
        <v>1529</v>
      </c>
      <c r="H275" s="13" t="s">
        <v>1530</v>
      </c>
      <c r="I275" s="13"/>
      <c r="J275" s="12">
        <v>55</v>
      </c>
      <c r="K275" s="27">
        <v>47</v>
      </c>
      <c r="L275" s="27">
        <v>40</v>
      </c>
      <c r="M275" s="12" t="s">
        <v>337</v>
      </c>
      <c r="N275" s="7"/>
      <c r="O275" s="7"/>
      <c r="P275" s="7"/>
    </row>
    <row r="276" s="1" customFormat="1" ht="36" spans="1:16">
      <c r="A276" s="12">
        <v>272</v>
      </c>
      <c r="B276" s="13" t="s">
        <v>1535</v>
      </c>
      <c r="C276" s="13" t="s">
        <v>1536</v>
      </c>
      <c r="D276" s="13" t="s">
        <v>1537</v>
      </c>
      <c r="E276" s="14" t="s">
        <v>1538</v>
      </c>
      <c r="F276" s="13"/>
      <c r="G276" s="13" t="s">
        <v>1539</v>
      </c>
      <c r="H276" s="13" t="s">
        <v>20</v>
      </c>
      <c r="I276" s="13"/>
      <c r="J276" s="13">
        <v>100</v>
      </c>
      <c r="K276" s="13">
        <v>80</v>
      </c>
      <c r="L276" s="13">
        <v>70</v>
      </c>
      <c r="M276" s="12"/>
      <c r="N276" s="7"/>
      <c r="O276" s="7"/>
      <c r="P276" s="7"/>
    </row>
    <row r="277" s="1" customFormat="1" ht="72" spans="1:16">
      <c r="A277" s="12">
        <v>273</v>
      </c>
      <c r="B277" s="13" t="s">
        <v>1540</v>
      </c>
      <c r="C277" s="13" t="s">
        <v>1541</v>
      </c>
      <c r="D277" s="13" t="s">
        <v>1542</v>
      </c>
      <c r="E277" s="14" t="s">
        <v>1543</v>
      </c>
      <c r="F277" s="13"/>
      <c r="G277" s="13" t="s">
        <v>1544</v>
      </c>
      <c r="H277" s="13" t="s">
        <v>20</v>
      </c>
      <c r="I277" s="13"/>
      <c r="J277" s="13">
        <v>100</v>
      </c>
      <c r="K277" s="13">
        <v>80</v>
      </c>
      <c r="L277" s="13">
        <v>70</v>
      </c>
      <c r="M277" s="12"/>
      <c r="N277" s="7"/>
      <c r="O277" s="7"/>
      <c r="P277" s="7"/>
    </row>
    <row r="278" s="1" customFormat="1" ht="72" spans="1:16">
      <c r="A278" s="12">
        <v>274</v>
      </c>
      <c r="B278" s="12" t="s">
        <v>1545</v>
      </c>
      <c r="C278" s="12" t="s">
        <v>1546</v>
      </c>
      <c r="D278" s="13" t="s">
        <v>1547</v>
      </c>
      <c r="E278" s="14" t="s">
        <v>1548</v>
      </c>
      <c r="F278" s="12" t="s">
        <v>425</v>
      </c>
      <c r="G278" s="13"/>
      <c r="H278" s="12" t="s">
        <v>257</v>
      </c>
      <c r="I278" s="14"/>
      <c r="J278" s="12">
        <v>30</v>
      </c>
      <c r="K278" s="13">
        <v>26</v>
      </c>
      <c r="L278" s="13">
        <v>22</v>
      </c>
      <c r="M278" s="12" t="s">
        <v>337</v>
      </c>
      <c r="N278" s="7"/>
      <c r="O278" s="7"/>
      <c r="P278" s="7"/>
    </row>
    <row r="279" s="1" customFormat="1" ht="72" spans="1:16">
      <c r="A279" s="12">
        <v>275</v>
      </c>
      <c r="B279" s="12" t="s">
        <v>1549</v>
      </c>
      <c r="C279" s="12" t="s">
        <v>1550</v>
      </c>
      <c r="D279" s="13" t="s">
        <v>1551</v>
      </c>
      <c r="E279" s="14" t="s">
        <v>1552</v>
      </c>
      <c r="F279" s="12" t="s">
        <v>425</v>
      </c>
      <c r="G279" s="13"/>
      <c r="H279" s="12" t="s">
        <v>257</v>
      </c>
      <c r="I279" s="14"/>
      <c r="J279" s="12">
        <v>40</v>
      </c>
      <c r="K279" s="13">
        <v>34</v>
      </c>
      <c r="L279" s="13">
        <v>29</v>
      </c>
      <c r="M279" s="12" t="s">
        <v>337</v>
      </c>
      <c r="N279" s="7"/>
      <c r="O279" s="7"/>
      <c r="P279" s="7"/>
    </row>
    <row r="280" s="1" customFormat="1" ht="72" spans="1:16">
      <c r="A280" s="12">
        <v>276</v>
      </c>
      <c r="B280" s="12" t="s">
        <v>1553</v>
      </c>
      <c r="C280" s="12" t="s">
        <v>1554</v>
      </c>
      <c r="D280" s="13" t="s">
        <v>1555</v>
      </c>
      <c r="E280" s="14" t="s">
        <v>1556</v>
      </c>
      <c r="F280" s="12" t="s">
        <v>425</v>
      </c>
      <c r="G280" s="13"/>
      <c r="H280" s="12" t="s">
        <v>257</v>
      </c>
      <c r="I280" s="14"/>
      <c r="J280" s="12">
        <v>50</v>
      </c>
      <c r="K280" s="13">
        <v>43</v>
      </c>
      <c r="L280" s="13">
        <v>36</v>
      </c>
      <c r="M280" s="12" t="s">
        <v>337</v>
      </c>
      <c r="N280" s="7"/>
      <c r="O280" s="7"/>
      <c r="P280" s="7"/>
    </row>
    <row r="281" s="1" customFormat="1" ht="72" spans="1:16">
      <c r="A281" s="12">
        <v>277</v>
      </c>
      <c r="B281" s="12" t="s">
        <v>1557</v>
      </c>
      <c r="C281" s="12" t="s">
        <v>1558</v>
      </c>
      <c r="D281" s="13" t="s">
        <v>1559</v>
      </c>
      <c r="E281" s="14" t="s">
        <v>1560</v>
      </c>
      <c r="F281" s="12" t="s">
        <v>425</v>
      </c>
      <c r="G281" s="13"/>
      <c r="H281" s="12" t="s">
        <v>257</v>
      </c>
      <c r="I281" s="14"/>
      <c r="J281" s="12">
        <v>60</v>
      </c>
      <c r="K281" s="13">
        <v>51</v>
      </c>
      <c r="L281" s="13">
        <v>43</v>
      </c>
      <c r="M281" s="12" t="s">
        <v>337</v>
      </c>
      <c r="N281" s="7"/>
      <c r="O281" s="7"/>
      <c r="P281" s="7"/>
    </row>
    <row r="282" s="1" customFormat="1" ht="36" spans="1:16">
      <c r="A282" s="12">
        <v>278</v>
      </c>
      <c r="B282" s="12" t="s">
        <v>1561</v>
      </c>
      <c r="C282" s="12" t="s">
        <v>1562</v>
      </c>
      <c r="D282" s="13" t="s">
        <v>1563</v>
      </c>
      <c r="E282" s="14" t="s">
        <v>1564</v>
      </c>
      <c r="F282" s="13"/>
      <c r="G282" s="13"/>
      <c r="H282" s="13" t="s">
        <v>20</v>
      </c>
      <c r="I282" s="14" t="s">
        <v>1565</v>
      </c>
      <c r="J282" s="13">
        <v>30</v>
      </c>
      <c r="K282" s="13">
        <v>25</v>
      </c>
      <c r="L282" s="13">
        <v>20</v>
      </c>
      <c r="M282" s="12" t="s">
        <v>337</v>
      </c>
      <c r="N282" s="7"/>
      <c r="O282" s="7"/>
      <c r="P282" s="7"/>
    </row>
    <row r="283" s="1" customFormat="1" ht="36" spans="1:16">
      <c r="A283" s="12">
        <v>279</v>
      </c>
      <c r="B283" s="12" t="s">
        <v>1566</v>
      </c>
      <c r="C283" s="37" t="s">
        <v>1567</v>
      </c>
      <c r="D283" s="13" t="s">
        <v>1568</v>
      </c>
      <c r="E283" s="14" t="s">
        <v>1564</v>
      </c>
      <c r="F283" s="13"/>
      <c r="G283" s="13"/>
      <c r="H283" s="13" t="s">
        <v>20</v>
      </c>
      <c r="I283" s="14" t="s">
        <v>1565</v>
      </c>
      <c r="J283" s="13">
        <v>15</v>
      </c>
      <c r="K283" s="13">
        <v>12.5</v>
      </c>
      <c r="L283" s="13">
        <v>10</v>
      </c>
      <c r="M283" s="12" t="s">
        <v>337</v>
      </c>
      <c r="N283" s="7"/>
      <c r="O283" s="7"/>
      <c r="P283" s="7"/>
    </row>
    <row r="284" s="1" customFormat="1" ht="36" spans="1:16">
      <c r="A284" s="12">
        <v>280</v>
      </c>
      <c r="B284" s="12" t="s">
        <v>1569</v>
      </c>
      <c r="C284" s="12" t="s">
        <v>1570</v>
      </c>
      <c r="D284" s="13" t="s">
        <v>1571</v>
      </c>
      <c r="E284" s="14" t="s">
        <v>1572</v>
      </c>
      <c r="F284" s="13"/>
      <c r="G284" s="13"/>
      <c r="H284" s="13" t="s">
        <v>20</v>
      </c>
      <c r="I284" s="14" t="s">
        <v>1573</v>
      </c>
      <c r="J284" s="13">
        <v>42</v>
      </c>
      <c r="K284" s="13">
        <v>34</v>
      </c>
      <c r="L284" s="13">
        <v>30</v>
      </c>
      <c r="M284" s="12" t="s">
        <v>82</v>
      </c>
      <c r="N284" s="7"/>
      <c r="O284" s="7"/>
      <c r="P284" s="7"/>
    </row>
    <row r="285" s="1" customFormat="1" ht="36" spans="1:16">
      <c r="A285" s="12">
        <v>281</v>
      </c>
      <c r="B285" s="12" t="s">
        <v>1574</v>
      </c>
      <c r="C285" s="93" t="s">
        <v>1575</v>
      </c>
      <c r="D285" s="13" t="s">
        <v>1576</v>
      </c>
      <c r="E285" s="14" t="s">
        <v>1572</v>
      </c>
      <c r="F285" s="13"/>
      <c r="G285" s="13"/>
      <c r="H285" s="13" t="s">
        <v>20</v>
      </c>
      <c r="I285" s="14" t="s">
        <v>1565</v>
      </c>
      <c r="J285" s="13">
        <v>21</v>
      </c>
      <c r="K285" s="13">
        <v>17</v>
      </c>
      <c r="L285" s="13">
        <v>15</v>
      </c>
      <c r="M285" s="12" t="s">
        <v>82</v>
      </c>
      <c r="N285" s="7"/>
      <c r="O285" s="7"/>
      <c r="P285" s="7"/>
    </row>
    <row r="286" s="1" customFormat="1" ht="72" spans="1:16">
      <c r="A286" s="12">
        <v>282</v>
      </c>
      <c r="B286" s="12" t="s">
        <v>1577</v>
      </c>
      <c r="C286" s="12" t="s">
        <v>1578</v>
      </c>
      <c r="D286" s="13" t="s">
        <v>1579</v>
      </c>
      <c r="E286" s="14" t="s">
        <v>1580</v>
      </c>
      <c r="F286" s="12" t="s">
        <v>1581</v>
      </c>
      <c r="G286" s="13"/>
      <c r="H286" s="12" t="s">
        <v>20</v>
      </c>
      <c r="I286" s="14" t="s">
        <v>1582</v>
      </c>
      <c r="J286" s="12">
        <v>110</v>
      </c>
      <c r="K286" s="13">
        <v>94</v>
      </c>
      <c r="L286" s="13">
        <v>80</v>
      </c>
      <c r="M286" s="12" t="s">
        <v>82</v>
      </c>
      <c r="N286" s="7"/>
      <c r="O286" s="7"/>
      <c r="P286" s="7"/>
    </row>
    <row r="287" s="1" customFormat="1" ht="36" spans="1:16">
      <c r="A287" s="12">
        <v>283</v>
      </c>
      <c r="B287" s="12" t="s">
        <v>1583</v>
      </c>
      <c r="C287" s="12" t="s">
        <v>1584</v>
      </c>
      <c r="D287" s="13" t="s">
        <v>1585</v>
      </c>
      <c r="E287" s="14" t="s">
        <v>1586</v>
      </c>
      <c r="F287" s="13"/>
      <c r="G287" s="13"/>
      <c r="H287" s="13" t="s">
        <v>20</v>
      </c>
      <c r="I287" s="14"/>
      <c r="J287" s="12">
        <v>50</v>
      </c>
      <c r="K287" s="13">
        <v>43</v>
      </c>
      <c r="L287" s="13">
        <v>36</v>
      </c>
      <c r="M287" s="12" t="s">
        <v>82</v>
      </c>
      <c r="N287" s="7"/>
      <c r="O287" s="7"/>
      <c r="P287" s="7"/>
    </row>
    <row r="288" s="1" customFormat="1" ht="36" spans="1:16">
      <c r="A288" s="12">
        <v>284</v>
      </c>
      <c r="B288" s="12" t="s">
        <v>1587</v>
      </c>
      <c r="C288" s="12" t="s">
        <v>1588</v>
      </c>
      <c r="D288" s="13" t="s">
        <v>1589</v>
      </c>
      <c r="E288" s="14" t="s">
        <v>1590</v>
      </c>
      <c r="F288" s="12" t="s">
        <v>1581</v>
      </c>
      <c r="G288" s="13"/>
      <c r="H288" s="12" t="s">
        <v>1591</v>
      </c>
      <c r="I288" s="14" t="s">
        <v>1592</v>
      </c>
      <c r="J288" s="13">
        <v>25</v>
      </c>
      <c r="K288" s="13">
        <v>20</v>
      </c>
      <c r="L288" s="13">
        <v>18</v>
      </c>
      <c r="M288" s="12" t="s">
        <v>82</v>
      </c>
      <c r="N288" s="7"/>
      <c r="O288" s="7"/>
      <c r="P288" s="7"/>
    </row>
    <row r="289" s="1" customFormat="1" ht="36" spans="1:16">
      <c r="A289" s="12">
        <v>285</v>
      </c>
      <c r="B289" s="12" t="s">
        <v>1593</v>
      </c>
      <c r="C289" s="12" t="s">
        <v>1594</v>
      </c>
      <c r="D289" s="13" t="s">
        <v>1595</v>
      </c>
      <c r="E289" s="14" t="s">
        <v>1596</v>
      </c>
      <c r="F289" s="12" t="s">
        <v>1597</v>
      </c>
      <c r="G289" s="13"/>
      <c r="H289" s="13" t="s">
        <v>1598</v>
      </c>
      <c r="I289" s="14" t="s">
        <v>1599</v>
      </c>
      <c r="J289" s="13">
        <v>26</v>
      </c>
      <c r="K289" s="13">
        <v>21</v>
      </c>
      <c r="L289" s="13">
        <v>18</v>
      </c>
      <c r="M289" s="12" t="s">
        <v>82</v>
      </c>
      <c r="N289" s="7"/>
      <c r="O289" s="7"/>
      <c r="P289" s="7"/>
    </row>
    <row r="290" s="1" customFormat="1" ht="36" spans="1:16">
      <c r="A290" s="12">
        <v>286</v>
      </c>
      <c r="B290" s="12" t="s">
        <v>1600</v>
      </c>
      <c r="C290" s="37" t="s">
        <v>1601</v>
      </c>
      <c r="D290" s="13" t="s">
        <v>1602</v>
      </c>
      <c r="E290" s="14" t="s">
        <v>1596</v>
      </c>
      <c r="F290" s="12" t="s">
        <v>1597</v>
      </c>
      <c r="G290" s="13"/>
      <c r="H290" s="13" t="s">
        <v>1598</v>
      </c>
      <c r="I290" s="14" t="s">
        <v>1599</v>
      </c>
      <c r="J290" s="57">
        <v>5.2</v>
      </c>
      <c r="K290" s="57">
        <v>4.2</v>
      </c>
      <c r="L290" s="57">
        <v>3.6</v>
      </c>
      <c r="M290" s="12" t="s">
        <v>82</v>
      </c>
      <c r="N290" s="7"/>
      <c r="O290" s="7"/>
      <c r="P290" s="7"/>
    </row>
    <row r="291" s="1" customFormat="1" ht="72" spans="1:16">
      <c r="A291" s="12">
        <v>287</v>
      </c>
      <c r="B291" s="12" t="s">
        <v>1603</v>
      </c>
      <c r="C291" s="12" t="s">
        <v>1604</v>
      </c>
      <c r="D291" s="13" t="s">
        <v>1605</v>
      </c>
      <c r="E291" s="14" t="s">
        <v>1606</v>
      </c>
      <c r="F291" s="13"/>
      <c r="G291" s="13"/>
      <c r="H291" s="13" t="s">
        <v>1598</v>
      </c>
      <c r="I291" s="14" t="s">
        <v>1599</v>
      </c>
      <c r="J291" s="13">
        <v>26</v>
      </c>
      <c r="K291" s="13">
        <v>21</v>
      </c>
      <c r="L291" s="13">
        <v>18</v>
      </c>
      <c r="M291" s="12" t="s">
        <v>82</v>
      </c>
      <c r="N291" s="7"/>
      <c r="O291" s="7"/>
      <c r="P291" s="7"/>
    </row>
    <row r="292" s="1" customFormat="1" ht="72" spans="1:16">
      <c r="A292" s="12">
        <v>288</v>
      </c>
      <c r="B292" s="12" t="s">
        <v>1607</v>
      </c>
      <c r="C292" s="37" t="s">
        <v>1608</v>
      </c>
      <c r="D292" s="13" t="s">
        <v>1609</v>
      </c>
      <c r="E292" s="14" t="s">
        <v>1606</v>
      </c>
      <c r="F292" s="13"/>
      <c r="G292" s="13"/>
      <c r="H292" s="13" t="s">
        <v>1598</v>
      </c>
      <c r="I292" s="14" t="s">
        <v>1599</v>
      </c>
      <c r="J292" s="57">
        <v>5.2</v>
      </c>
      <c r="K292" s="57">
        <v>4.2</v>
      </c>
      <c r="L292" s="57">
        <v>3.6</v>
      </c>
      <c r="M292" s="12" t="s">
        <v>82</v>
      </c>
      <c r="N292" s="7"/>
      <c r="O292" s="7"/>
      <c r="P292" s="7"/>
    </row>
    <row r="293" s="1" customFormat="1" ht="36" spans="1:16">
      <c r="A293" s="12">
        <v>289</v>
      </c>
      <c r="B293" s="12" t="s">
        <v>1610</v>
      </c>
      <c r="C293" s="12" t="s">
        <v>1611</v>
      </c>
      <c r="D293" s="13" t="s">
        <v>1612</v>
      </c>
      <c r="E293" s="14" t="s">
        <v>1613</v>
      </c>
      <c r="F293" s="13"/>
      <c r="G293" s="13"/>
      <c r="H293" s="12" t="s">
        <v>257</v>
      </c>
      <c r="I293" s="60"/>
      <c r="J293" s="12">
        <v>80</v>
      </c>
      <c r="K293" s="13">
        <v>68</v>
      </c>
      <c r="L293" s="13">
        <v>58</v>
      </c>
      <c r="M293" s="12" t="s">
        <v>398</v>
      </c>
      <c r="N293" s="7"/>
      <c r="O293" s="7"/>
      <c r="P293" s="7"/>
    </row>
    <row r="294" s="1" customFormat="1" ht="72" spans="1:16">
      <c r="A294" s="12">
        <v>290</v>
      </c>
      <c r="B294" s="13" t="s">
        <v>1614</v>
      </c>
      <c r="C294" s="13" t="s">
        <v>1615</v>
      </c>
      <c r="D294" s="13" t="s">
        <v>1616</v>
      </c>
      <c r="E294" s="14" t="s">
        <v>1617</v>
      </c>
      <c r="F294" s="13"/>
      <c r="G294" s="13"/>
      <c r="H294" s="12" t="s">
        <v>46</v>
      </c>
      <c r="I294" s="12"/>
      <c r="J294" s="13">
        <v>22</v>
      </c>
      <c r="K294" s="13">
        <v>20</v>
      </c>
      <c r="L294" s="13">
        <v>18</v>
      </c>
      <c r="M294" s="12" t="s">
        <v>337</v>
      </c>
      <c r="N294" s="7"/>
      <c r="O294" s="7"/>
      <c r="P294" s="7"/>
    </row>
    <row r="295" s="1" customFormat="1" ht="48" spans="1:16">
      <c r="A295" s="12">
        <v>291</v>
      </c>
      <c r="B295" s="13" t="s">
        <v>1618</v>
      </c>
      <c r="C295" s="13" t="s">
        <v>1619</v>
      </c>
      <c r="D295" s="13" t="s">
        <v>1620</v>
      </c>
      <c r="E295" s="14" t="s">
        <v>1621</v>
      </c>
      <c r="F295" s="13"/>
      <c r="G295" s="13"/>
      <c r="H295" s="13" t="s">
        <v>20</v>
      </c>
      <c r="I295" s="14"/>
      <c r="J295" s="12">
        <v>27</v>
      </c>
      <c r="K295" s="12">
        <v>23</v>
      </c>
      <c r="L295" s="12">
        <v>20</v>
      </c>
      <c r="M295" s="12" t="s">
        <v>337</v>
      </c>
      <c r="N295" s="7"/>
      <c r="O295" s="7"/>
      <c r="P295" s="7"/>
    </row>
    <row r="296" s="1" customFormat="1" ht="36" spans="1:16">
      <c r="A296" s="12">
        <v>292</v>
      </c>
      <c r="B296" s="13" t="s">
        <v>1622</v>
      </c>
      <c r="C296" s="13" t="s">
        <v>1623</v>
      </c>
      <c r="D296" s="13" t="s">
        <v>1624</v>
      </c>
      <c r="E296" s="14" t="s">
        <v>1625</v>
      </c>
      <c r="F296" s="13"/>
      <c r="G296" s="13"/>
      <c r="H296" s="13" t="s">
        <v>20</v>
      </c>
      <c r="I296" s="13" t="s">
        <v>1626</v>
      </c>
      <c r="J296" s="12">
        <v>15</v>
      </c>
      <c r="K296" s="27">
        <v>13</v>
      </c>
      <c r="L296" s="27">
        <v>11</v>
      </c>
      <c r="M296" s="59" t="s">
        <v>398</v>
      </c>
      <c r="N296" s="7"/>
      <c r="O296" s="7"/>
      <c r="P296" s="7"/>
    </row>
    <row r="297" s="1" customFormat="1" ht="36" spans="1:16">
      <c r="A297" s="12">
        <v>293</v>
      </c>
      <c r="B297" s="13" t="s">
        <v>1627</v>
      </c>
      <c r="C297" s="37" t="s">
        <v>1628</v>
      </c>
      <c r="D297" s="13" t="s">
        <v>1629</v>
      </c>
      <c r="E297" s="14" t="s">
        <v>1625</v>
      </c>
      <c r="F297" s="13"/>
      <c r="G297" s="13"/>
      <c r="H297" s="13" t="s">
        <v>20</v>
      </c>
      <c r="I297" s="13" t="s">
        <v>1626</v>
      </c>
      <c r="J297" s="12">
        <v>8</v>
      </c>
      <c r="K297" s="27">
        <v>6.5</v>
      </c>
      <c r="L297" s="29">
        <v>5.5</v>
      </c>
      <c r="M297" s="59" t="s">
        <v>398</v>
      </c>
      <c r="N297" s="7"/>
      <c r="O297" s="7"/>
      <c r="P297" s="7"/>
    </row>
    <row r="298" s="1" customFormat="1" ht="108" spans="1:16">
      <c r="A298" s="12">
        <v>294</v>
      </c>
      <c r="B298" s="13" t="s">
        <v>1630</v>
      </c>
      <c r="C298" s="13" t="s">
        <v>1631</v>
      </c>
      <c r="D298" s="13" t="s">
        <v>1632</v>
      </c>
      <c r="E298" s="14" t="s">
        <v>1633</v>
      </c>
      <c r="F298" s="13"/>
      <c r="G298" s="13"/>
      <c r="H298" s="13" t="s">
        <v>46</v>
      </c>
      <c r="I298" s="14"/>
      <c r="J298" s="12">
        <v>45</v>
      </c>
      <c r="K298" s="27">
        <v>38</v>
      </c>
      <c r="L298" s="27">
        <v>33</v>
      </c>
      <c r="M298" s="12" t="s">
        <v>337</v>
      </c>
      <c r="N298" s="7"/>
      <c r="O298" s="7"/>
      <c r="P298" s="7"/>
    </row>
    <row r="299" s="1" customFormat="1" ht="108" spans="1:16">
      <c r="A299" s="12">
        <v>295</v>
      </c>
      <c r="B299" s="13" t="s">
        <v>1634</v>
      </c>
      <c r="C299" s="13" t="s">
        <v>1635</v>
      </c>
      <c r="D299" s="13" t="s">
        <v>1636</v>
      </c>
      <c r="E299" s="14" t="s">
        <v>1637</v>
      </c>
      <c r="F299" s="13"/>
      <c r="G299" s="13"/>
      <c r="H299" s="13" t="s">
        <v>46</v>
      </c>
      <c r="I299" s="14"/>
      <c r="J299" s="12">
        <v>30</v>
      </c>
      <c r="K299" s="27">
        <v>26</v>
      </c>
      <c r="L299" s="27">
        <v>22</v>
      </c>
      <c r="M299" s="12" t="s">
        <v>337</v>
      </c>
      <c r="N299" s="7"/>
      <c r="O299" s="7"/>
      <c r="P299" s="7"/>
    </row>
    <row r="300" s="1" customFormat="1" ht="84" spans="1:16">
      <c r="A300" s="12">
        <v>296</v>
      </c>
      <c r="B300" s="13" t="s">
        <v>1638</v>
      </c>
      <c r="C300" s="13" t="s">
        <v>1639</v>
      </c>
      <c r="D300" s="13" t="s">
        <v>1640</v>
      </c>
      <c r="E300" s="14" t="s">
        <v>1641</v>
      </c>
      <c r="F300" s="13"/>
      <c r="G300" s="13"/>
      <c r="H300" s="13" t="s">
        <v>46</v>
      </c>
      <c r="I300" s="14"/>
      <c r="J300" s="12">
        <v>25</v>
      </c>
      <c r="K300" s="27">
        <v>21</v>
      </c>
      <c r="L300" s="27">
        <v>18</v>
      </c>
      <c r="M300" s="12" t="s">
        <v>337</v>
      </c>
      <c r="N300" s="7"/>
      <c r="O300" s="7"/>
      <c r="P300" s="7"/>
    </row>
    <row r="301" s="1" customFormat="1" ht="36" spans="1:16">
      <c r="A301" s="12">
        <v>297</v>
      </c>
      <c r="B301" s="13" t="s">
        <v>1642</v>
      </c>
      <c r="C301" s="13" t="s">
        <v>1643</v>
      </c>
      <c r="D301" s="13" t="s">
        <v>1644</v>
      </c>
      <c r="E301" s="14" t="s">
        <v>1645</v>
      </c>
      <c r="F301" s="13" t="s">
        <v>1646</v>
      </c>
      <c r="G301" s="13"/>
      <c r="H301" s="13" t="s">
        <v>20</v>
      </c>
      <c r="I301" s="14"/>
      <c r="J301" s="27">
        <v>15</v>
      </c>
      <c r="K301" s="27">
        <v>13</v>
      </c>
      <c r="L301" s="27">
        <v>11</v>
      </c>
      <c r="M301" s="12" t="s">
        <v>337</v>
      </c>
      <c r="N301" s="7"/>
      <c r="O301" s="7"/>
      <c r="P301" s="7"/>
    </row>
    <row r="302" s="1" customFormat="1" ht="36" spans="1:16">
      <c r="A302" s="12">
        <v>298</v>
      </c>
      <c r="B302" s="13" t="s">
        <v>1647</v>
      </c>
      <c r="C302" s="13" t="s">
        <v>1648</v>
      </c>
      <c r="D302" s="13" t="s">
        <v>1649</v>
      </c>
      <c r="E302" s="14" t="s">
        <v>1650</v>
      </c>
      <c r="F302" s="13" t="s">
        <v>1651</v>
      </c>
      <c r="G302" s="13"/>
      <c r="H302" s="13" t="s">
        <v>20</v>
      </c>
      <c r="I302" s="14"/>
      <c r="J302" s="12">
        <v>35</v>
      </c>
      <c r="K302" s="27">
        <v>30</v>
      </c>
      <c r="L302" s="27">
        <v>25</v>
      </c>
      <c r="M302" s="12" t="s">
        <v>82</v>
      </c>
      <c r="N302" s="7"/>
      <c r="O302" s="7"/>
      <c r="P302" s="7"/>
    </row>
    <row r="303" s="1" customFormat="1" ht="36" spans="1:16">
      <c r="A303" s="12">
        <v>299</v>
      </c>
      <c r="B303" s="13" t="s">
        <v>1652</v>
      </c>
      <c r="C303" s="13" t="s">
        <v>1653</v>
      </c>
      <c r="D303" s="13" t="s">
        <v>1654</v>
      </c>
      <c r="E303" s="14" t="s">
        <v>1655</v>
      </c>
      <c r="F303" s="13"/>
      <c r="G303" s="13"/>
      <c r="H303" s="13" t="s">
        <v>20</v>
      </c>
      <c r="I303" s="14"/>
      <c r="J303" s="12">
        <v>110</v>
      </c>
      <c r="K303" s="27">
        <v>94</v>
      </c>
      <c r="L303" s="27">
        <v>79</v>
      </c>
      <c r="M303" s="12" t="s">
        <v>337</v>
      </c>
      <c r="N303" s="7"/>
      <c r="O303" s="7"/>
      <c r="P303" s="7"/>
    </row>
    <row r="304" s="1" customFormat="1" ht="36" spans="1:16">
      <c r="A304" s="12">
        <v>300</v>
      </c>
      <c r="B304" s="13" t="s">
        <v>1656</v>
      </c>
      <c r="C304" s="13" t="s">
        <v>1657</v>
      </c>
      <c r="D304" s="13" t="s">
        <v>1658</v>
      </c>
      <c r="E304" s="14" t="s">
        <v>1659</v>
      </c>
      <c r="F304" s="13"/>
      <c r="G304" s="13"/>
      <c r="H304" s="13" t="s">
        <v>20</v>
      </c>
      <c r="I304" s="14"/>
      <c r="J304" s="12">
        <v>180</v>
      </c>
      <c r="K304" s="12">
        <v>153</v>
      </c>
      <c r="L304" s="27">
        <v>130</v>
      </c>
      <c r="M304" s="12" t="s">
        <v>337</v>
      </c>
      <c r="N304" s="7"/>
      <c r="O304" s="7"/>
      <c r="P304" s="7"/>
    </row>
    <row r="305" s="1" customFormat="1" ht="24" spans="1:16">
      <c r="A305" s="12">
        <v>301</v>
      </c>
      <c r="B305" s="13" t="s">
        <v>1660</v>
      </c>
      <c r="C305" s="13" t="s">
        <v>1661</v>
      </c>
      <c r="D305" s="13" t="s">
        <v>1662</v>
      </c>
      <c r="E305" s="14" t="s">
        <v>1663</v>
      </c>
      <c r="F305" s="13" t="s">
        <v>1664</v>
      </c>
      <c r="G305" s="13"/>
      <c r="H305" s="13" t="s">
        <v>20</v>
      </c>
      <c r="I305" s="14"/>
      <c r="J305" s="12">
        <v>70</v>
      </c>
      <c r="K305" s="27">
        <v>60</v>
      </c>
      <c r="L305" s="27">
        <v>51</v>
      </c>
      <c r="M305" s="12" t="s">
        <v>82</v>
      </c>
      <c r="N305" s="7"/>
      <c r="O305" s="7"/>
      <c r="P305" s="7"/>
    </row>
    <row r="306" s="1" customFormat="1" ht="24" spans="1:16">
      <c r="A306" s="12">
        <v>302</v>
      </c>
      <c r="B306" s="13" t="s">
        <v>1665</v>
      </c>
      <c r="C306" s="13" t="s">
        <v>1666</v>
      </c>
      <c r="D306" s="13" t="s">
        <v>1667</v>
      </c>
      <c r="E306" s="14" t="s">
        <v>1668</v>
      </c>
      <c r="F306" s="13" t="s">
        <v>1664</v>
      </c>
      <c r="G306" s="13"/>
      <c r="H306" s="13" t="s">
        <v>20</v>
      </c>
      <c r="I306" s="14"/>
      <c r="J306" s="12">
        <v>240</v>
      </c>
      <c r="K306" s="27">
        <v>204</v>
      </c>
      <c r="L306" s="27">
        <v>173</v>
      </c>
      <c r="M306" s="12" t="s">
        <v>82</v>
      </c>
      <c r="N306" s="7"/>
      <c r="O306" s="7"/>
      <c r="P306" s="7"/>
    </row>
    <row r="307" s="1" customFormat="1" ht="24" spans="1:16">
      <c r="A307" s="12">
        <v>303</v>
      </c>
      <c r="B307" s="13" t="s">
        <v>1669</v>
      </c>
      <c r="C307" s="13" t="s">
        <v>1670</v>
      </c>
      <c r="D307" s="13" t="s">
        <v>1671</v>
      </c>
      <c r="E307" s="14" t="s">
        <v>1672</v>
      </c>
      <c r="F307" s="13" t="s">
        <v>1664</v>
      </c>
      <c r="G307" s="13"/>
      <c r="H307" s="13" t="s">
        <v>20</v>
      </c>
      <c r="I307" s="14"/>
      <c r="J307" s="12">
        <v>100</v>
      </c>
      <c r="K307" s="27">
        <v>85</v>
      </c>
      <c r="L307" s="27">
        <v>72</v>
      </c>
      <c r="M307" s="12" t="s">
        <v>82</v>
      </c>
      <c r="N307" s="7"/>
      <c r="O307" s="7"/>
      <c r="P307" s="7"/>
    </row>
    <row r="308" s="1" customFormat="1" ht="24" spans="1:16">
      <c r="A308" s="12">
        <v>304</v>
      </c>
      <c r="B308" s="13" t="s">
        <v>1673</v>
      </c>
      <c r="C308" s="13" t="s">
        <v>1674</v>
      </c>
      <c r="D308" s="13" t="s">
        <v>1675</v>
      </c>
      <c r="E308" s="14" t="s">
        <v>1676</v>
      </c>
      <c r="F308" s="13"/>
      <c r="G308" s="13"/>
      <c r="H308" s="13" t="s">
        <v>20</v>
      </c>
      <c r="I308" s="14"/>
      <c r="J308" s="12">
        <v>160</v>
      </c>
      <c r="K308" s="27">
        <v>136</v>
      </c>
      <c r="L308" s="27">
        <v>116</v>
      </c>
      <c r="M308" s="12" t="s">
        <v>337</v>
      </c>
      <c r="N308" s="7"/>
      <c r="O308" s="7"/>
      <c r="P308" s="7"/>
    </row>
    <row r="309" s="1" customFormat="1" ht="24" spans="1:16">
      <c r="A309" s="12">
        <v>305</v>
      </c>
      <c r="B309" s="13" t="s">
        <v>1677</v>
      </c>
      <c r="C309" s="13" t="s">
        <v>1678</v>
      </c>
      <c r="D309" s="13" t="s">
        <v>1679</v>
      </c>
      <c r="E309" s="14" t="s">
        <v>1680</v>
      </c>
      <c r="F309" s="13" t="s">
        <v>1681</v>
      </c>
      <c r="G309" s="13"/>
      <c r="H309" s="13" t="s">
        <v>20</v>
      </c>
      <c r="I309" s="14" t="s">
        <v>1682</v>
      </c>
      <c r="J309" s="13">
        <v>60</v>
      </c>
      <c r="K309" s="13">
        <v>48</v>
      </c>
      <c r="L309" s="13">
        <v>42</v>
      </c>
      <c r="M309" s="12" t="s">
        <v>82</v>
      </c>
      <c r="N309" s="7"/>
      <c r="O309" s="7"/>
      <c r="P309" s="7"/>
    </row>
    <row r="310" s="1" customFormat="1" ht="24" spans="1:16">
      <c r="A310" s="12">
        <v>306</v>
      </c>
      <c r="B310" s="13" t="s">
        <v>1683</v>
      </c>
      <c r="C310" s="37" t="s">
        <v>1684</v>
      </c>
      <c r="D310" s="13" t="s">
        <v>1685</v>
      </c>
      <c r="E310" s="14" t="s">
        <v>1680</v>
      </c>
      <c r="F310" s="13" t="s">
        <v>1681</v>
      </c>
      <c r="G310" s="13"/>
      <c r="H310" s="13" t="s">
        <v>20</v>
      </c>
      <c r="I310" s="14" t="s">
        <v>1682</v>
      </c>
      <c r="J310" s="13">
        <v>30</v>
      </c>
      <c r="K310" s="13">
        <v>24</v>
      </c>
      <c r="L310" s="13">
        <v>21</v>
      </c>
      <c r="M310" s="12" t="s">
        <v>82</v>
      </c>
      <c r="N310" s="7"/>
      <c r="O310" s="7"/>
      <c r="P310" s="7"/>
    </row>
    <row r="311" s="1" customFormat="1" ht="24" spans="1:16">
      <c r="A311" s="12">
        <v>307</v>
      </c>
      <c r="B311" s="13" t="s">
        <v>1686</v>
      </c>
      <c r="C311" s="37" t="s">
        <v>1687</v>
      </c>
      <c r="D311" s="13" t="s">
        <v>1688</v>
      </c>
      <c r="E311" s="14" t="s">
        <v>1680</v>
      </c>
      <c r="F311" s="13" t="s">
        <v>1681</v>
      </c>
      <c r="G311" s="13"/>
      <c r="H311" s="13" t="s">
        <v>20</v>
      </c>
      <c r="I311" s="14" t="s">
        <v>1682</v>
      </c>
      <c r="J311" s="13">
        <v>36</v>
      </c>
      <c r="K311" s="13">
        <v>28.8</v>
      </c>
      <c r="L311" s="13">
        <v>25.2</v>
      </c>
      <c r="M311" s="12" t="s">
        <v>82</v>
      </c>
      <c r="N311" s="7"/>
      <c r="O311" s="7"/>
      <c r="P311" s="7"/>
    </row>
    <row r="312" s="1" customFormat="1" ht="36" spans="1:16">
      <c r="A312" s="12">
        <v>308</v>
      </c>
      <c r="B312" s="13" t="s">
        <v>1689</v>
      </c>
      <c r="C312" s="13" t="s">
        <v>1690</v>
      </c>
      <c r="D312" s="13" t="s">
        <v>1691</v>
      </c>
      <c r="E312" s="14" t="s">
        <v>1692</v>
      </c>
      <c r="F312" s="13"/>
      <c r="G312" s="13"/>
      <c r="H312" s="13" t="s">
        <v>20</v>
      </c>
      <c r="I312" s="14"/>
      <c r="J312" s="12">
        <v>100</v>
      </c>
      <c r="K312" s="12">
        <v>85</v>
      </c>
      <c r="L312" s="12">
        <v>72</v>
      </c>
      <c r="M312" s="12" t="s">
        <v>337</v>
      </c>
      <c r="N312" s="7"/>
      <c r="O312" s="7"/>
      <c r="P312" s="7"/>
    </row>
    <row r="313" s="1" customFormat="1" ht="24" spans="1:16">
      <c r="A313" s="12">
        <v>309</v>
      </c>
      <c r="B313" s="13" t="s">
        <v>1693</v>
      </c>
      <c r="C313" s="13" t="s">
        <v>1694</v>
      </c>
      <c r="D313" s="13" t="s">
        <v>1695</v>
      </c>
      <c r="E313" s="14" t="s">
        <v>1696</v>
      </c>
      <c r="F313" s="13"/>
      <c r="G313" s="13"/>
      <c r="H313" s="13" t="s">
        <v>20</v>
      </c>
      <c r="I313" s="14"/>
      <c r="J313" s="12">
        <v>30</v>
      </c>
      <c r="K313" s="27">
        <v>26</v>
      </c>
      <c r="L313" s="27">
        <v>22</v>
      </c>
      <c r="M313" s="12" t="s">
        <v>337</v>
      </c>
      <c r="N313" s="7"/>
      <c r="O313" s="7"/>
      <c r="P313" s="7"/>
    </row>
    <row r="314" s="1" customFormat="1" ht="24" spans="1:16">
      <c r="A314" s="12">
        <v>310</v>
      </c>
      <c r="B314" s="13" t="s">
        <v>1697</v>
      </c>
      <c r="C314" s="13" t="s">
        <v>1698</v>
      </c>
      <c r="D314" s="13" t="s">
        <v>1699</v>
      </c>
      <c r="E314" s="14" t="s">
        <v>1700</v>
      </c>
      <c r="F314" s="13"/>
      <c r="G314" s="13"/>
      <c r="H314" s="13" t="s">
        <v>20</v>
      </c>
      <c r="I314" s="14"/>
      <c r="J314" s="12">
        <v>110</v>
      </c>
      <c r="K314" s="27">
        <v>94</v>
      </c>
      <c r="L314" s="27">
        <v>79</v>
      </c>
      <c r="M314" s="12" t="s">
        <v>337</v>
      </c>
      <c r="N314" s="7"/>
      <c r="O314" s="7"/>
      <c r="P314" s="7"/>
    </row>
    <row r="315" s="1" customFormat="1" ht="24" spans="1:16">
      <c r="A315" s="12">
        <v>311</v>
      </c>
      <c r="B315" s="13" t="s">
        <v>1701</v>
      </c>
      <c r="C315" s="13" t="s">
        <v>1702</v>
      </c>
      <c r="D315" s="13" t="s">
        <v>1703</v>
      </c>
      <c r="E315" s="14" t="s">
        <v>1704</v>
      </c>
      <c r="F315" s="13"/>
      <c r="G315" s="13"/>
      <c r="H315" s="13" t="s">
        <v>20</v>
      </c>
      <c r="I315" s="14"/>
      <c r="J315" s="12">
        <v>110</v>
      </c>
      <c r="K315" s="27">
        <v>94</v>
      </c>
      <c r="L315" s="27">
        <v>79</v>
      </c>
      <c r="M315" s="12" t="s">
        <v>82</v>
      </c>
      <c r="N315" s="7"/>
      <c r="O315" s="7"/>
      <c r="P315" s="7"/>
    </row>
    <row r="316" s="1" customFormat="1" ht="24" spans="1:16">
      <c r="A316" s="12">
        <v>312</v>
      </c>
      <c r="B316" s="13" t="s">
        <v>1705</v>
      </c>
      <c r="C316" s="13" t="s">
        <v>1706</v>
      </c>
      <c r="D316" s="13" t="s">
        <v>1707</v>
      </c>
      <c r="E316" s="14" t="s">
        <v>1708</v>
      </c>
      <c r="F316" s="13"/>
      <c r="G316" s="13"/>
      <c r="H316" s="13" t="s">
        <v>1709</v>
      </c>
      <c r="I316" s="13" t="s">
        <v>1710</v>
      </c>
      <c r="J316" s="12">
        <v>30</v>
      </c>
      <c r="K316" s="27">
        <v>26</v>
      </c>
      <c r="L316" s="27">
        <v>22</v>
      </c>
      <c r="M316" s="12" t="s">
        <v>337</v>
      </c>
      <c r="N316" s="7"/>
      <c r="O316" s="7"/>
      <c r="P316" s="7"/>
    </row>
    <row r="317" s="1" customFormat="1" ht="24" spans="1:16">
      <c r="A317" s="12">
        <v>313</v>
      </c>
      <c r="B317" s="13" t="s">
        <v>1711</v>
      </c>
      <c r="C317" s="37" t="s">
        <v>1712</v>
      </c>
      <c r="D317" s="13" t="s">
        <v>1713</v>
      </c>
      <c r="E317" s="14" t="s">
        <v>1708</v>
      </c>
      <c r="F317" s="13"/>
      <c r="G317" s="13"/>
      <c r="H317" s="13" t="s">
        <v>1709</v>
      </c>
      <c r="I317" s="13" t="s">
        <v>1710</v>
      </c>
      <c r="J317" s="12">
        <v>15</v>
      </c>
      <c r="K317" s="27">
        <v>13</v>
      </c>
      <c r="L317" s="27">
        <v>11</v>
      </c>
      <c r="M317" s="12" t="s">
        <v>337</v>
      </c>
      <c r="N317" s="7"/>
      <c r="O317" s="7"/>
      <c r="P317" s="7"/>
    </row>
    <row r="318" s="1" customFormat="1" ht="24" spans="1:16">
      <c r="A318" s="12">
        <v>314</v>
      </c>
      <c r="B318" s="13" t="s">
        <v>1714</v>
      </c>
      <c r="C318" s="13" t="s">
        <v>1715</v>
      </c>
      <c r="D318" s="13" t="s">
        <v>1716</v>
      </c>
      <c r="E318" s="14" t="s">
        <v>1717</v>
      </c>
      <c r="F318" s="13"/>
      <c r="G318" s="13"/>
      <c r="H318" s="13" t="s">
        <v>20</v>
      </c>
      <c r="I318" s="14"/>
      <c r="J318" s="12">
        <v>130</v>
      </c>
      <c r="K318" s="27">
        <v>111</v>
      </c>
      <c r="L318" s="27">
        <v>94</v>
      </c>
      <c r="M318" s="12" t="s">
        <v>82</v>
      </c>
      <c r="N318" s="7"/>
      <c r="O318" s="7"/>
      <c r="P318" s="7"/>
    </row>
    <row r="319" s="1" customFormat="1" ht="72" spans="1:16">
      <c r="A319" s="12">
        <v>315</v>
      </c>
      <c r="B319" s="13" t="s">
        <v>1718</v>
      </c>
      <c r="C319" s="13" t="s">
        <v>1719</v>
      </c>
      <c r="D319" s="13" t="s">
        <v>1720</v>
      </c>
      <c r="E319" s="14" t="s">
        <v>1721</v>
      </c>
      <c r="F319" s="13" t="s">
        <v>1681</v>
      </c>
      <c r="G319" s="13"/>
      <c r="H319" s="13" t="s">
        <v>20</v>
      </c>
      <c r="I319" s="14"/>
      <c r="J319" s="12">
        <v>220</v>
      </c>
      <c r="K319" s="27">
        <v>187</v>
      </c>
      <c r="L319" s="27">
        <v>159</v>
      </c>
      <c r="M319" s="12" t="s">
        <v>82</v>
      </c>
      <c r="N319" s="7"/>
      <c r="O319" s="7"/>
      <c r="P319" s="7"/>
    </row>
    <row r="320" s="1" customFormat="1" ht="60" spans="1:16">
      <c r="A320" s="12">
        <v>316</v>
      </c>
      <c r="B320" s="13" t="s">
        <v>1722</v>
      </c>
      <c r="C320" s="13" t="s">
        <v>1723</v>
      </c>
      <c r="D320" s="13" t="s">
        <v>1724</v>
      </c>
      <c r="E320" s="14" t="s">
        <v>1725</v>
      </c>
      <c r="F320" s="13"/>
      <c r="G320" s="13"/>
      <c r="H320" s="13" t="s">
        <v>20</v>
      </c>
      <c r="I320" s="14"/>
      <c r="J320" s="12">
        <v>130</v>
      </c>
      <c r="K320" s="27">
        <v>111</v>
      </c>
      <c r="L320" s="27">
        <v>94</v>
      </c>
      <c r="M320" s="12" t="s">
        <v>82</v>
      </c>
      <c r="N320" s="7"/>
      <c r="O320" s="7"/>
      <c r="P320" s="7"/>
    </row>
    <row r="321" s="1" customFormat="1" ht="84" spans="1:16">
      <c r="A321" s="12">
        <v>317</v>
      </c>
      <c r="B321" s="13" t="s">
        <v>1726</v>
      </c>
      <c r="C321" s="13" t="s">
        <v>1727</v>
      </c>
      <c r="D321" s="13" t="s">
        <v>1728</v>
      </c>
      <c r="E321" s="14" t="s">
        <v>1729</v>
      </c>
      <c r="F321" s="13" t="s">
        <v>1681</v>
      </c>
      <c r="G321" s="13"/>
      <c r="H321" s="13" t="s">
        <v>20</v>
      </c>
      <c r="I321" s="14"/>
      <c r="J321" s="12">
        <v>50</v>
      </c>
      <c r="K321" s="27">
        <v>43</v>
      </c>
      <c r="L321" s="27">
        <v>36</v>
      </c>
      <c r="M321" s="12" t="s">
        <v>337</v>
      </c>
      <c r="N321" s="7"/>
      <c r="O321" s="7"/>
      <c r="P321" s="7"/>
    </row>
    <row r="322" s="1" customFormat="1" ht="48" spans="1:16">
      <c r="A322" s="12">
        <v>318</v>
      </c>
      <c r="B322" s="13" t="s">
        <v>1730</v>
      </c>
      <c r="C322" s="13" t="s">
        <v>1731</v>
      </c>
      <c r="D322" s="13" t="s">
        <v>1732</v>
      </c>
      <c r="E322" s="14" t="s">
        <v>1733</v>
      </c>
      <c r="F322" s="13"/>
      <c r="G322" s="13"/>
      <c r="H322" s="13" t="s">
        <v>257</v>
      </c>
      <c r="I322" s="14"/>
      <c r="J322" s="12">
        <v>80</v>
      </c>
      <c r="K322" s="27">
        <v>68</v>
      </c>
      <c r="L322" s="27">
        <v>58</v>
      </c>
      <c r="M322" s="12" t="s">
        <v>337</v>
      </c>
      <c r="N322" s="7"/>
      <c r="O322" s="7"/>
      <c r="P322" s="7"/>
    </row>
    <row r="323" s="1" customFormat="1" ht="48" spans="1:16">
      <c r="A323" s="12">
        <v>319</v>
      </c>
      <c r="B323" s="13" t="s">
        <v>1734</v>
      </c>
      <c r="C323" s="13" t="s">
        <v>1735</v>
      </c>
      <c r="D323" s="13" t="s">
        <v>1736</v>
      </c>
      <c r="E323" s="14" t="s">
        <v>1737</v>
      </c>
      <c r="F323" s="13"/>
      <c r="G323" s="13"/>
      <c r="H323" s="13" t="s">
        <v>20</v>
      </c>
      <c r="I323" s="14"/>
      <c r="J323" s="12">
        <v>30</v>
      </c>
      <c r="K323" s="27">
        <v>26</v>
      </c>
      <c r="L323" s="27">
        <v>22</v>
      </c>
      <c r="M323" s="12" t="s">
        <v>337</v>
      </c>
      <c r="N323" s="7"/>
      <c r="O323" s="7"/>
      <c r="P323" s="7"/>
    </row>
    <row r="324" s="1" customFormat="1" ht="36" spans="1:16">
      <c r="A324" s="12">
        <v>320</v>
      </c>
      <c r="B324" s="13" t="s">
        <v>1738</v>
      </c>
      <c r="C324" s="13" t="s">
        <v>1739</v>
      </c>
      <c r="D324" s="13" t="s">
        <v>1740</v>
      </c>
      <c r="E324" s="14" t="s">
        <v>1741</v>
      </c>
      <c r="F324" s="13" t="s">
        <v>1681</v>
      </c>
      <c r="G324" s="13"/>
      <c r="H324" s="13" t="s">
        <v>20</v>
      </c>
      <c r="I324" s="14"/>
      <c r="J324" s="12">
        <v>7</v>
      </c>
      <c r="K324" s="27">
        <v>6</v>
      </c>
      <c r="L324" s="27">
        <v>5</v>
      </c>
      <c r="M324" s="12" t="s">
        <v>82</v>
      </c>
      <c r="N324" s="7"/>
      <c r="O324" s="7"/>
      <c r="P324" s="7"/>
    </row>
    <row r="325" s="1" customFormat="1" ht="36" spans="1:16">
      <c r="A325" s="12">
        <v>321</v>
      </c>
      <c r="B325" s="13" t="s">
        <v>1742</v>
      </c>
      <c r="C325" s="13" t="s">
        <v>1743</v>
      </c>
      <c r="D325" s="13" t="s">
        <v>1744</v>
      </c>
      <c r="E325" s="14" t="s">
        <v>1745</v>
      </c>
      <c r="F325" s="13" t="s">
        <v>1681</v>
      </c>
      <c r="G325" s="13"/>
      <c r="H325" s="13" t="s">
        <v>1746</v>
      </c>
      <c r="I325" s="14"/>
      <c r="J325" s="12">
        <v>9</v>
      </c>
      <c r="K325" s="27">
        <v>8</v>
      </c>
      <c r="L325" s="27">
        <v>7</v>
      </c>
      <c r="M325" s="12" t="s">
        <v>398</v>
      </c>
      <c r="N325" s="7"/>
      <c r="O325" s="7"/>
      <c r="P325" s="7"/>
    </row>
    <row r="326" s="1" customFormat="1" ht="48" spans="1:16">
      <c r="A326" s="12">
        <v>322</v>
      </c>
      <c r="B326" s="13" t="s">
        <v>1747</v>
      </c>
      <c r="C326" s="13" t="s">
        <v>1748</v>
      </c>
      <c r="D326" s="13" t="s">
        <v>1749</v>
      </c>
      <c r="E326" s="14" t="s">
        <v>1750</v>
      </c>
      <c r="F326" s="13"/>
      <c r="G326" s="13" t="s">
        <v>1751</v>
      </c>
      <c r="H326" s="13" t="s">
        <v>20</v>
      </c>
      <c r="I326" s="13"/>
      <c r="J326" s="13">
        <v>2200</v>
      </c>
      <c r="K326" s="13">
        <v>1760</v>
      </c>
      <c r="L326" s="13">
        <v>1540</v>
      </c>
      <c r="M326" s="12" t="s">
        <v>82</v>
      </c>
      <c r="N326" s="7"/>
      <c r="O326" s="7"/>
      <c r="P326" s="7"/>
    </row>
    <row r="327" s="1" customFormat="1" ht="48" spans="1:16">
      <c r="A327" s="12">
        <v>323</v>
      </c>
      <c r="B327" s="13" t="s">
        <v>1752</v>
      </c>
      <c r="C327" s="13" t="s">
        <v>1753</v>
      </c>
      <c r="D327" s="13" t="s">
        <v>1754</v>
      </c>
      <c r="E327" s="14" t="s">
        <v>1755</v>
      </c>
      <c r="F327" s="13"/>
      <c r="G327" s="13"/>
      <c r="H327" s="13" t="s">
        <v>20</v>
      </c>
      <c r="I327" s="13" t="s">
        <v>1756</v>
      </c>
      <c r="J327" s="13" t="s">
        <v>26</v>
      </c>
      <c r="K327" s="13" t="s">
        <v>26</v>
      </c>
      <c r="L327" s="13" t="s">
        <v>26</v>
      </c>
      <c r="M327" s="12"/>
      <c r="N327" s="7"/>
      <c r="O327" s="7"/>
      <c r="P327" s="7"/>
    </row>
    <row r="328" s="1" customFormat="1" ht="96" spans="1:16">
      <c r="A328" s="12">
        <v>324</v>
      </c>
      <c r="B328" s="13" t="s">
        <v>1757</v>
      </c>
      <c r="C328" s="13" t="s">
        <v>1758</v>
      </c>
      <c r="D328" s="13" t="s">
        <v>1759</v>
      </c>
      <c r="E328" s="14" t="s">
        <v>1760</v>
      </c>
      <c r="F328" s="13"/>
      <c r="G328" s="13"/>
      <c r="H328" s="12" t="s">
        <v>46</v>
      </c>
      <c r="I328" s="12"/>
      <c r="J328" s="13">
        <v>22</v>
      </c>
      <c r="K328" s="13">
        <v>20</v>
      </c>
      <c r="L328" s="13">
        <v>18</v>
      </c>
      <c r="M328" s="12" t="s">
        <v>337</v>
      </c>
      <c r="N328" s="7"/>
      <c r="O328" s="7"/>
      <c r="P328" s="7"/>
    </row>
    <row r="329" s="1" customFormat="1" ht="36" spans="1:16">
      <c r="A329" s="12">
        <v>325</v>
      </c>
      <c r="B329" s="13" t="s">
        <v>1761</v>
      </c>
      <c r="C329" s="13" t="s">
        <v>1762</v>
      </c>
      <c r="D329" s="13" t="s">
        <v>1763</v>
      </c>
      <c r="E329" s="14" t="s">
        <v>1645</v>
      </c>
      <c r="F329" s="13" t="s">
        <v>1646</v>
      </c>
      <c r="G329" s="13"/>
      <c r="H329" s="13" t="s">
        <v>20</v>
      </c>
      <c r="I329" s="14"/>
      <c r="J329" s="27">
        <v>15</v>
      </c>
      <c r="K329" s="27">
        <v>13</v>
      </c>
      <c r="L329" s="27">
        <v>11</v>
      </c>
      <c r="M329" s="12" t="s">
        <v>337</v>
      </c>
      <c r="N329" s="7"/>
      <c r="O329" s="7"/>
      <c r="P329" s="7"/>
    </row>
    <row r="330" s="1" customFormat="1" ht="24" spans="1:16">
      <c r="A330" s="12">
        <v>326</v>
      </c>
      <c r="B330" s="13" t="s">
        <v>1764</v>
      </c>
      <c r="C330" s="13" t="s">
        <v>1765</v>
      </c>
      <c r="D330" s="13" t="s">
        <v>1766</v>
      </c>
      <c r="E330" s="14" t="s">
        <v>1767</v>
      </c>
      <c r="F330" s="13"/>
      <c r="G330" s="13"/>
      <c r="H330" s="13" t="s">
        <v>20</v>
      </c>
      <c r="I330" s="14"/>
      <c r="J330" s="12">
        <v>23</v>
      </c>
      <c r="K330" s="12">
        <v>20</v>
      </c>
      <c r="L330" s="12">
        <v>17</v>
      </c>
      <c r="M330" s="12" t="s">
        <v>82</v>
      </c>
      <c r="N330" s="7"/>
      <c r="O330" s="7"/>
      <c r="P330" s="7"/>
    </row>
    <row r="331" s="1" customFormat="1" ht="108" spans="1:16">
      <c r="A331" s="12">
        <v>327</v>
      </c>
      <c r="B331" s="13" t="s">
        <v>1768</v>
      </c>
      <c r="C331" s="13" t="s">
        <v>1769</v>
      </c>
      <c r="D331" s="13" t="s">
        <v>1770</v>
      </c>
      <c r="E331" s="14" t="s">
        <v>1771</v>
      </c>
      <c r="F331" s="13"/>
      <c r="G331" s="13"/>
      <c r="H331" s="13" t="s">
        <v>20</v>
      </c>
      <c r="I331" s="14" t="s">
        <v>1772</v>
      </c>
      <c r="J331" s="12">
        <v>423</v>
      </c>
      <c r="K331" s="12">
        <v>368</v>
      </c>
      <c r="L331" s="12">
        <v>320</v>
      </c>
      <c r="M331" s="12" t="s">
        <v>337</v>
      </c>
      <c r="N331" s="7"/>
      <c r="O331" s="7"/>
      <c r="P331" s="7"/>
    </row>
    <row r="332" s="1" customFormat="1" ht="108" spans="1:16">
      <c r="A332" s="12">
        <v>328</v>
      </c>
      <c r="B332" s="13" t="s">
        <v>1773</v>
      </c>
      <c r="C332" s="13" t="s">
        <v>1774</v>
      </c>
      <c r="D332" s="13" t="s">
        <v>1775</v>
      </c>
      <c r="E332" s="14" t="s">
        <v>1771</v>
      </c>
      <c r="F332" s="13"/>
      <c r="G332" s="13"/>
      <c r="H332" s="13" t="s">
        <v>20</v>
      </c>
      <c r="I332" s="14" t="s">
        <v>1772</v>
      </c>
      <c r="J332" s="12">
        <v>300</v>
      </c>
      <c r="K332" s="12">
        <v>300</v>
      </c>
      <c r="L332" s="12">
        <v>300</v>
      </c>
      <c r="M332" s="12" t="s">
        <v>337</v>
      </c>
      <c r="N332" s="7"/>
      <c r="O332" s="7"/>
      <c r="P332" s="7"/>
    </row>
    <row r="333" s="1" customFormat="1" ht="144" spans="1:16">
      <c r="A333" s="12">
        <v>329</v>
      </c>
      <c r="B333" s="13" t="s">
        <v>1776</v>
      </c>
      <c r="C333" s="13" t="s">
        <v>1777</v>
      </c>
      <c r="D333" s="13" t="s">
        <v>1778</v>
      </c>
      <c r="E333" s="14" t="s">
        <v>1779</v>
      </c>
      <c r="F333" s="13" t="s">
        <v>1780</v>
      </c>
      <c r="G333" s="13"/>
      <c r="H333" s="13" t="s">
        <v>20</v>
      </c>
      <c r="I333" s="14" t="s">
        <v>1781</v>
      </c>
      <c r="J333" s="12">
        <v>414</v>
      </c>
      <c r="K333" s="12">
        <v>360</v>
      </c>
      <c r="L333" s="12">
        <v>306</v>
      </c>
      <c r="M333" s="12" t="s">
        <v>337</v>
      </c>
      <c r="N333" s="7"/>
      <c r="O333" s="7"/>
      <c r="P333" s="7"/>
    </row>
    <row r="334" s="1" customFormat="1" ht="144" spans="1:16">
      <c r="A334" s="12">
        <v>330</v>
      </c>
      <c r="B334" s="13" t="s">
        <v>1782</v>
      </c>
      <c r="C334" s="13" t="s">
        <v>1783</v>
      </c>
      <c r="D334" s="13" t="s">
        <v>1784</v>
      </c>
      <c r="E334" s="14" t="s">
        <v>1779</v>
      </c>
      <c r="F334" s="13" t="s">
        <v>1780</v>
      </c>
      <c r="G334" s="13"/>
      <c r="H334" s="13" t="s">
        <v>20</v>
      </c>
      <c r="I334" s="14" t="s">
        <v>1781</v>
      </c>
      <c r="J334" s="12">
        <v>200</v>
      </c>
      <c r="K334" s="12">
        <v>200</v>
      </c>
      <c r="L334" s="12">
        <v>200</v>
      </c>
      <c r="M334" s="12" t="s">
        <v>337</v>
      </c>
      <c r="N334" s="7"/>
      <c r="O334" s="7"/>
      <c r="P334" s="7"/>
    </row>
    <row r="335" s="1" customFormat="1" ht="84" spans="1:16">
      <c r="A335" s="12">
        <v>331</v>
      </c>
      <c r="B335" s="13" t="s">
        <v>1785</v>
      </c>
      <c r="C335" s="13" t="s">
        <v>1786</v>
      </c>
      <c r="D335" s="13" t="s">
        <v>1787</v>
      </c>
      <c r="E335" s="14" t="s">
        <v>1788</v>
      </c>
      <c r="F335" s="13" t="s">
        <v>1780</v>
      </c>
      <c r="G335" s="13"/>
      <c r="H335" s="13" t="s">
        <v>20</v>
      </c>
      <c r="I335" s="14" t="s">
        <v>1789</v>
      </c>
      <c r="J335" s="12">
        <v>280</v>
      </c>
      <c r="K335" s="12">
        <v>238</v>
      </c>
      <c r="L335" s="12">
        <v>202</v>
      </c>
      <c r="M335" s="12" t="s">
        <v>337</v>
      </c>
      <c r="N335" s="7"/>
      <c r="O335" s="7"/>
      <c r="P335" s="7"/>
    </row>
    <row r="336" s="1" customFormat="1" ht="84" spans="1:16">
      <c r="A336" s="12">
        <v>332</v>
      </c>
      <c r="B336" s="13" t="s">
        <v>1790</v>
      </c>
      <c r="C336" s="13" t="s">
        <v>1791</v>
      </c>
      <c r="D336" s="13" t="s">
        <v>1792</v>
      </c>
      <c r="E336" s="14" t="s">
        <v>1788</v>
      </c>
      <c r="F336" s="13" t="s">
        <v>1780</v>
      </c>
      <c r="G336" s="13"/>
      <c r="H336" s="13" t="s">
        <v>20</v>
      </c>
      <c r="I336" s="14" t="s">
        <v>1789</v>
      </c>
      <c r="J336" s="12">
        <v>100</v>
      </c>
      <c r="K336" s="12">
        <v>100</v>
      </c>
      <c r="L336" s="12">
        <v>100</v>
      </c>
      <c r="M336" s="12" t="s">
        <v>337</v>
      </c>
      <c r="N336" s="7"/>
      <c r="O336" s="7"/>
      <c r="P336" s="7"/>
    </row>
    <row r="337" s="1" customFormat="1" ht="96" spans="1:16">
      <c r="A337" s="12">
        <v>333</v>
      </c>
      <c r="B337" s="13" t="s">
        <v>1793</v>
      </c>
      <c r="C337" s="13" t="s">
        <v>1794</v>
      </c>
      <c r="D337" s="13" t="s">
        <v>1795</v>
      </c>
      <c r="E337" s="14" t="s">
        <v>1796</v>
      </c>
      <c r="F337" s="13" t="s">
        <v>1780</v>
      </c>
      <c r="G337" s="13"/>
      <c r="H337" s="13" t="s">
        <v>20</v>
      </c>
      <c r="I337" s="14"/>
      <c r="J337" s="12">
        <v>322</v>
      </c>
      <c r="K337" s="12">
        <v>280</v>
      </c>
      <c r="L337" s="12">
        <v>238</v>
      </c>
      <c r="M337" s="12" t="s">
        <v>337</v>
      </c>
      <c r="N337" s="7"/>
      <c r="O337" s="7"/>
      <c r="P337" s="7"/>
    </row>
    <row r="338" s="1" customFormat="1" ht="120" spans="1:16">
      <c r="A338" s="12">
        <v>334</v>
      </c>
      <c r="B338" s="13" t="s">
        <v>1797</v>
      </c>
      <c r="C338" s="13" t="s">
        <v>1798</v>
      </c>
      <c r="D338" s="13" t="s">
        <v>1799</v>
      </c>
      <c r="E338" s="14" t="s">
        <v>1800</v>
      </c>
      <c r="F338" s="13" t="s">
        <v>1780</v>
      </c>
      <c r="G338" s="13"/>
      <c r="H338" s="13" t="s">
        <v>20</v>
      </c>
      <c r="I338" s="14"/>
      <c r="J338" s="12">
        <v>322</v>
      </c>
      <c r="K338" s="12">
        <v>280</v>
      </c>
      <c r="L338" s="12">
        <v>238</v>
      </c>
      <c r="M338" s="12" t="s">
        <v>337</v>
      </c>
      <c r="N338" s="7"/>
      <c r="O338" s="7"/>
      <c r="P338" s="7"/>
    </row>
    <row r="339" s="1" customFormat="1" ht="24" spans="1:16">
      <c r="A339" s="12">
        <v>335</v>
      </c>
      <c r="B339" s="13" t="s">
        <v>1801</v>
      </c>
      <c r="C339" s="13" t="s">
        <v>1802</v>
      </c>
      <c r="D339" s="13" t="s">
        <v>1803</v>
      </c>
      <c r="E339" s="14" t="s">
        <v>1804</v>
      </c>
      <c r="F339" s="13"/>
      <c r="G339" s="13"/>
      <c r="H339" s="13" t="s">
        <v>20</v>
      </c>
      <c r="I339" s="14"/>
      <c r="J339" s="13">
        <v>60</v>
      </c>
      <c r="K339" s="13">
        <v>48</v>
      </c>
      <c r="L339" s="13">
        <v>42</v>
      </c>
      <c r="M339" s="12" t="s">
        <v>82</v>
      </c>
      <c r="N339" s="7"/>
      <c r="O339" s="7"/>
      <c r="P339" s="7"/>
    </row>
    <row r="340" s="1" customFormat="1" ht="48" spans="1:16">
      <c r="A340" s="12">
        <v>336</v>
      </c>
      <c r="B340" s="12" t="s">
        <v>1805</v>
      </c>
      <c r="C340" s="12" t="s">
        <v>1806</v>
      </c>
      <c r="D340" s="13" t="s">
        <v>1807</v>
      </c>
      <c r="E340" s="14" t="s">
        <v>1808</v>
      </c>
      <c r="F340" s="12" t="s">
        <v>346</v>
      </c>
      <c r="G340" s="13"/>
      <c r="H340" s="12" t="s">
        <v>20</v>
      </c>
      <c r="I340" s="14"/>
      <c r="J340" s="12">
        <v>50</v>
      </c>
      <c r="K340" s="13">
        <v>43</v>
      </c>
      <c r="L340" s="13">
        <v>36</v>
      </c>
      <c r="M340" s="12" t="s">
        <v>337</v>
      </c>
      <c r="N340" s="7"/>
      <c r="O340" s="7"/>
      <c r="P340" s="7"/>
    </row>
    <row r="341" s="1" customFormat="1" ht="36" spans="1:16">
      <c r="A341" s="12">
        <v>337</v>
      </c>
      <c r="B341" s="13" t="s">
        <v>1809</v>
      </c>
      <c r="C341" s="13" t="s">
        <v>1810</v>
      </c>
      <c r="D341" s="13" t="s">
        <v>1811</v>
      </c>
      <c r="E341" s="14" t="s">
        <v>1812</v>
      </c>
      <c r="F341" s="12" t="s">
        <v>1813</v>
      </c>
      <c r="G341" s="13" t="s">
        <v>1814</v>
      </c>
      <c r="H341" s="13" t="s">
        <v>20</v>
      </c>
      <c r="I341" s="14"/>
      <c r="J341" s="12">
        <v>40</v>
      </c>
      <c r="K341" s="13">
        <v>34</v>
      </c>
      <c r="L341" s="13">
        <v>29</v>
      </c>
      <c r="M341" s="12" t="s">
        <v>82</v>
      </c>
      <c r="N341" s="7"/>
      <c r="O341" s="7"/>
      <c r="P341" s="7"/>
    </row>
    <row r="342" s="1" customFormat="1" ht="36" spans="1:16">
      <c r="A342" s="12">
        <v>338</v>
      </c>
      <c r="B342" s="13" t="s">
        <v>1815</v>
      </c>
      <c r="C342" s="13" t="s">
        <v>1816</v>
      </c>
      <c r="D342" s="13" t="s">
        <v>1817</v>
      </c>
      <c r="E342" s="14" t="s">
        <v>1818</v>
      </c>
      <c r="F342" s="13" t="s">
        <v>1681</v>
      </c>
      <c r="G342" s="13"/>
      <c r="H342" s="13" t="s">
        <v>1746</v>
      </c>
      <c r="I342" s="14"/>
      <c r="J342" s="12">
        <v>9</v>
      </c>
      <c r="K342" s="12">
        <v>8</v>
      </c>
      <c r="L342" s="12">
        <v>7</v>
      </c>
      <c r="M342" s="12"/>
      <c r="N342" s="7"/>
      <c r="O342" s="7"/>
      <c r="P342" s="7"/>
    </row>
    <row r="343" s="1" customFormat="1" ht="36" spans="1:16">
      <c r="A343" s="12">
        <v>339</v>
      </c>
      <c r="B343" s="13" t="s">
        <v>1819</v>
      </c>
      <c r="C343" s="13" t="s">
        <v>1820</v>
      </c>
      <c r="D343" s="13" t="s">
        <v>1821</v>
      </c>
      <c r="E343" s="14" t="s">
        <v>1822</v>
      </c>
      <c r="F343" s="14" t="s">
        <v>370</v>
      </c>
      <c r="G343" s="14"/>
      <c r="H343" s="13" t="s">
        <v>20</v>
      </c>
      <c r="I343" s="14"/>
      <c r="J343" s="13" t="s">
        <v>1823</v>
      </c>
      <c r="K343" s="13" t="s">
        <v>1823</v>
      </c>
      <c r="L343" s="13" t="s">
        <v>1823</v>
      </c>
      <c r="M343" s="12"/>
      <c r="N343" s="7"/>
      <c r="O343" s="7"/>
      <c r="P343" s="7"/>
    </row>
    <row r="344" s="1" customFormat="1" ht="48" spans="1:16">
      <c r="A344" s="12">
        <v>340</v>
      </c>
      <c r="B344" s="13" t="s">
        <v>1824</v>
      </c>
      <c r="C344" s="13" t="s">
        <v>1825</v>
      </c>
      <c r="D344" s="13" t="s">
        <v>1826</v>
      </c>
      <c r="E344" s="14" t="s">
        <v>1827</v>
      </c>
      <c r="F344" s="13"/>
      <c r="G344" s="13"/>
      <c r="H344" s="13" t="s">
        <v>46</v>
      </c>
      <c r="I344" s="14"/>
      <c r="J344" s="12" t="s">
        <v>1823</v>
      </c>
      <c r="K344" s="12" t="s">
        <v>1823</v>
      </c>
      <c r="L344" s="12" t="s">
        <v>1823</v>
      </c>
      <c r="M344" s="12"/>
      <c r="N344" s="7"/>
      <c r="O344" s="7"/>
      <c r="P344" s="7"/>
    </row>
    <row r="345" s="1" customFormat="1" ht="48" spans="1:16">
      <c r="A345" s="12">
        <v>341</v>
      </c>
      <c r="B345" s="13" t="s">
        <v>1828</v>
      </c>
      <c r="C345" s="13" t="s">
        <v>1829</v>
      </c>
      <c r="D345" s="13" t="s">
        <v>1830</v>
      </c>
      <c r="E345" s="14" t="s">
        <v>1831</v>
      </c>
      <c r="F345" s="13"/>
      <c r="G345" s="13"/>
      <c r="H345" s="13" t="s">
        <v>46</v>
      </c>
      <c r="I345" s="14"/>
      <c r="J345" s="12" t="s">
        <v>1823</v>
      </c>
      <c r="K345" s="12" t="s">
        <v>1823</v>
      </c>
      <c r="L345" s="12" t="s">
        <v>1823</v>
      </c>
      <c r="M345" s="12"/>
      <c r="N345" s="7"/>
      <c r="O345" s="7"/>
      <c r="P345" s="7"/>
    </row>
    <row r="346" s="1" customFormat="1" ht="48" spans="1:16">
      <c r="A346" s="12">
        <v>342</v>
      </c>
      <c r="B346" s="13" t="s">
        <v>1832</v>
      </c>
      <c r="C346" s="13" t="s">
        <v>1833</v>
      </c>
      <c r="D346" s="13" t="s">
        <v>1834</v>
      </c>
      <c r="E346" s="14" t="s">
        <v>1831</v>
      </c>
      <c r="F346" s="13"/>
      <c r="G346" s="13"/>
      <c r="H346" s="13" t="s">
        <v>46</v>
      </c>
      <c r="I346" s="14"/>
      <c r="J346" s="12" t="s">
        <v>1823</v>
      </c>
      <c r="K346" s="12" t="s">
        <v>1823</v>
      </c>
      <c r="L346" s="12" t="s">
        <v>1823</v>
      </c>
      <c r="M346" s="12"/>
      <c r="N346" s="7"/>
      <c r="O346" s="7"/>
      <c r="P346" s="7"/>
    </row>
    <row r="347" s="1" customFormat="1" ht="84" spans="1:16">
      <c r="A347" s="12">
        <v>343</v>
      </c>
      <c r="B347" s="13" t="s">
        <v>1835</v>
      </c>
      <c r="C347" s="13" t="s">
        <v>1836</v>
      </c>
      <c r="D347" s="13" t="s">
        <v>1837</v>
      </c>
      <c r="E347" s="14" t="s">
        <v>1838</v>
      </c>
      <c r="F347" s="14" t="s">
        <v>1839</v>
      </c>
      <c r="G347" s="14"/>
      <c r="H347" s="13" t="s">
        <v>20</v>
      </c>
      <c r="I347" s="14"/>
      <c r="J347" s="12" t="s">
        <v>1823</v>
      </c>
      <c r="K347" s="12" t="s">
        <v>1823</v>
      </c>
      <c r="L347" s="12" t="s">
        <v>1823</v>
      </c>
      <c r="M347" s="12"/>
      <c r="N347" s="7"/>
      <c r="O347" s="7"/>
      <c r="P347" s="7"/>
    </row>
    <row r="348" s="1" customFormat="1" ht="60" spans="1:16">
      <c r="A348" s="12">
        <v>344</v>
      </c>
      <c r="B348" s="13" t="s">
        <v>1840</v>
      </c>
      <c r="C348" s="13" t="s">
        <v>1841</v>
      </c>
      <c r="D348" s="13" t="s">
        <v>1842</v>
      </c>
      <c r="E348" s="14" t="s">
        <v>1843</v>
      </c>
      <c r="F348" s="14"/>
      <c r="G348" s="14"/>
      <c r="H348" s="13" t="s">
        <v>20</v>
      </c>
      <c r="I348" s="14"/>
      <c r="J348" s="12" t="s">
        <v>1823</v>
      </c>
      <c r="K348" s="12" t="s">
        <v>1823</v>
      </c>
      <c r="L348" s="12" t="s">
        <v>1823</v>
      </c>
      <c r="M348" s="12"/>
      <c r="N348" s="7"/>
      <c r="O348" s="7"/>
      <c r="P348" s="7"/>
    </row>
    <row r="349" s="1" customFormat="1" ht="72" spans="1:16">
      <c r="A349" s="12">
        <v>345</v>
      </c>
      <c r="B349" s="13" t="s">
        <v>1844</v>
      </c>
      <c r="C349" s="13" t="s">
        <v>1845</v>
      </c>
      <c r="D349" s="13" t="s">
        <v>1846</v>
      </c>
      <c r="E349" s="14" t="s">
        <v>1847</v>
      </c>
      <c r="F349" s="14"/>
      <c r="G349" s="14"/>
      <c r="H349" s="13" t="s">
        <v>20</v>
      </c>
      <c r="I349" s="14" t="s">
        <v>1848</v>
      </c>
      <c r="J349" s="12" t="s">
        <v>1823</v>
      </c>
      <c r="K349" s="12" t="s">
        <v>1823</v>
      </c>
      <c r="L349" s="12" t="s">
        <v>1823</v>
      </c>
      <c r="M349" s="12"/>
      <c r="N349" s="7"/>
      <c r="O349" s="7"/>
      <c r="P349" s="7"/>
    </row>
    <row r="350" s="1" customFormat="1" ht="48" spans="1:16">
      <c r="A350" s="12">
        <v>346</v>
      </c>
      <c r="B350" s="13" t="s">
        <v>1849</v>
      </c>
      <c r="C350" s="13" t="s">
        <v>1850</v>
      </c>
      <c r="D350" s="13" t="s">
        <v>1851</v>
      </c>
      <c r="E350" s="14" t="s">
        <v>1852</v>
      </c>
      <c r="F350" s="14"/>
      <c r="G350" s="14"/>
      <c r="H350" s="13" t="s">
        <v>20</v>
      </c>
      <c r="I350" s="14"/>
      <c r="J350" s="12" t="s">
        <v>1823</v>
      </c>
      <c r="K350" s="12" t="s">
        <v>1823</v>
      </c>
      <c r="L350" s="12" t="s">
        <v>1823</v>
      </c>
      <c r="M350" s="12"/>
      <c r="N350" s="7"/>
      <c r="O350" s="7"/>
      <c r="P350" s="7"/>
    </row>
    <row r="351" s="1" customFormat="1" ht="36" spans="1:16">
      <c r="A351" s="12">
        <v>347</v>
      </c>
      <c r="B351" s="13" t="s">
        <v>1853</v>
      </c>
      <c r="C351" s="13" t="s">
        <v>1854</v>
      </c>
      <c r="D351" s="13" t="s">
        <v>1855</v>
      </c>
      <c r="E351" s="14" t="s">
        <v>1856</v>
      </c>
      <c r="F351" s="14" t="s">
        <v>1581</v>
      </c>
      <c r="G351" s="14"/>
      <c r="H351" s="13" t="s">
        <v>20</v>
      </c>
      <c r="I351" s="14" t="s">
        <v>1857</v>
      </c>
      <c r="J351" s="12" t="s">
        <v>1823</v>
      </c>
      <c r="K351" s="12" t="s">
        <v>1823</v>
      </c>
      <c r="L351" s="12" t="s">
        <v>1823</v>
      </c>
      <c r="M351" s="12"/>
      <c r="N351" s="7"/>
      <c r="O351" s="7"/>
      <c r="P351" s="7"/>
    </row>
    <row r="352" s="1" customFormat="1" ht="96" spans="1:16">
      <c r="A352" s="12">
        <v>348</v>
      </c>
      <c r="B352" s="13" t="s">
        <v>1858</v>
      </c>
      <c r="C352" s="13" t="s">
        <v>1859</v>
      </c>
      <c r="D352" s="13" t="s">
        <v>1860</v>
      </c>
      <c r="E352" s="14" t="s">
        <v>1861</v>
      </c>
      <c r="F352" s="14"/>
      <c r="G352" s="14"/>
      <c r="H352" s="13" t="s">
        <v>20</v>
      </c>
      <c r="I352" s="14" t="s">
        <v>1862</v>
      </c>
      <c r="J352" s="12" t="s">
        <v>1823</v>
      </c>
      <c r="K352" s="12" t="s">
        <v>1823</v>
      </c>
      <c r="L352" s="12" t="s">
        <v>1823</v>
      </c>
      <c r="M352" s="12"/>
      <c r="N352" s="7"/>
      <c r="O352" s="7"/>
      <c r="P352" s="7"/>
    </row>
    <row r="353" s="1" customFormat="1" ht="60" spans="1:16">
      <c r="A353" s="12">
        <v>349</v>
      </c>
      <c r="B353" s="13" t="s">
        <v>1863</v>
      </c>
      <c r="C353" s="13" t="s">
        <v>1864</v>
      </c>
      <c r="D353" s="13" t="s">
        <v>1865</v>
      </c>
      <c r="E353" s="14" t="s">
        <v>1866</v>
      </c>
      <c r="F353" s="14"/>
      <c r="G353" s="14"/>
      <c r="H353" s="13" t="s">
        <v>20</v>
      </c>
      <c r="I353" s="14"/>
      <c r="J353" s="12" t="s">
        <v>1823</v>
      </c>
      <c r="K353" s="12" t="s">
        <v>1823</v>
      </c>
      <c r="L353" s="12" t="s">
        <v>1823</v>
      </c>
      <c r="M353" s="12"/>
      <c r="N353" s="7"/>
      <c r="O353" s="7"/>
      <c r="P353" s="7"/>
    </row>
    <row r="354" s="1" customFormat="1" ht="48" spans="1:16">
      <c r="A354" s="12">
        <v>350</v>
      </c>
      <c r="B354" s="13" t="s">
        <v>1867</v>
      </c>
      <c r="C354" s="13" t="s">
        <v>1868</v>
      </c>
      <c r="D354" s="13" t="s">
        <v>1869</v>
      </c>
      <c r="E354" s="14" t="s">
        <v>1870</v>
      </c>
      <c r="F354" s="14"/>
      <c r="G354" s="14"/>
      <c r="H354" s="13" t="s">
        <v>20</v>
      </c>
      <c r="I354" s="14"/>
      <c r="J354" s="12" t="s">
        <v>1823</v>
      </c>
      <c r="K354" s="12" t="s">
        <v>1823</v>
      </c>
      <c r="L354" s="12" t="s">
        <v>1823</v>
      </c>
      <c r="M354" s="12"/>
      <c r="N354" s="7"/>
      <c r="O354" s="7"/>
      <c r="P354" s="7"/>
    </row>
    <row r="355" s="1" customFormat="1" ht="120" spans="1:16">
      <c r="A355" s="12">
        <v>351</v>
      </c>
      <c r="B355" s="13" t="s">
        <v>1871</v>
      </c>
      <c r="C355" s="13" t="s">
        <v>1872</v>
      </c>
      <c r="D355" s="13" t="s">
        <v>1873</v>
      </c>
      <c r="E355" s="14" t="s">
        <v>1874</v>
      </c>
      <c r="F355" s="14"/>
      <c r="G355" s="14"/>
      <c r="H355" s="13" t="s">
        <v>20</v>
      </c>
      <c r="I355" s="14"/>
      <c r="J355" s="12" t="s">
        <v>1823</v>
      </c>
      <c r="K355" s="12" t="s">
        <v>1823</v>
      </c>
      <c r="L355" s="12" t="s">
        <v>1823</v>
      </c>
      <c r="M355" s="12"/>
      <c r="N355" s="7"/>
      <c r="O355" s="7"/>
      <c r="P355" s="7"/>
    </row>
    <row r="356" s="1" customFormat="1" ht="48" spans="1:16">
      <c r="A356" s="12">
        <v>352</v>
      </c>
      <c r="B356" s="13" t="s">
        <v>1875</v>
      </c>
      <c r="C356" s="13" t="s">
        <v>1876</v>
      </c>
      <c r="D356" s="13" t="s">
        <v>1877</v>
      </c>
      <c r="E356" s="14" t="s">
        <v>1878</v>
      </c>
      <c r="F356" s="14"/>
      <c r="G356" s="14"/>
      <c r="H356" s="13" t="s">
        <v>20</v>
      </c>
      <c r="I356" s="14"/>
      <c r="J356" s="12" t="s">
        <v>1823</v>
      </c>
      <c r="K356" s="12" t="s">
        <v>1823</v>
      </c>
      <c r="L356" s="12" t="s">
        <v>1823</v>
      </c>
      <c r="M356" s="12"/>
      <c r="N356" s="7"/>
      <c r="O356" s="7"/>
      <c r="P356" s="7"/>
    </row>
    <row r="357" s="1" customFormat="1" ht="48" spans="1:16">
      <c r="A357" s="12">
        <v>353</v>
      </c>
      <c r="B357" s="13" t="s">
        <v>1879</v>
      </c>
      <c r="C357" s="13" t="s">
        <v>1880</v>
      </c>
      <c r="D357" s="13" t="s">
        <v>1881</v>
      </c>
      <c r="E357" s="14" t="s">
        <v>1882</v>
      </c>
      <c r="F357" s="14"/>
      <c r="G357" s="14"/>
      <c r="H357" s="13" t="s">
        <v>20</v>
      </c>
      <c r="I357" s="14"/>
      <c r="J357" s="12" t="s">
        <v>1823</v>
      </c>
      <c r="K357" s="12" t="s">
        <v>1823</v>
      </c>
      <c r="L357" s="12" t="s">
        <v>1823</v>
      </c>
      <c r="M357" s="12"/>
      <c r="N357" s="7"/>
      <c r="O357" s="7"/>
      <c r="P357" s="7"/>
    </row>
    <row r="358" s="1" customFormat="1" ht="48" spans="1:16">
      <c r="A358" s="12">
        <v>354</v>
      </c>
      <c r="B358" s="13" t="s">
        <v>1883</v>
      </c>
      <c r="C358" s="13" t="s">
        <v>1884</v>
      </c>
      <c r="D358" s="13" t="s">
        <v>1885</v>
      </c>
      <c r="E358" s="14" t="s">
        <v>1886</v>
      </c>
      <c r="F358" s="14"/>
      <c r="G358" s="14"/>
      <c r="H358" s="13" t="s">
        <v>20</v>
      </c>
      <c r="I358" s="14"/>
      <c r="J358" s="12" t="s">
        <v>1823</v>
      </c>
      <c r="K358" s="12" t="s">
        <v>1823</v>
      </c>
      <c r="L358" s="12" t="s">
        <v>1823</v>
      </c>
      <c r="M358" s="12"/>
      <c r="N358" s="7"/>
      <c r="O358" s="7"/>
      <c r="P358" s="7"/>
    </row>
    <row r="359" s="1" customFormat="1" ht="120" spans="1:16">
      <c r="A359" s="12">
        <v>355</v>
      </c>
      <c r="B359" s="13" t="s">
        <v>1887</v>
      </c>
      <c r="C359" s="13" t="s">
        <v>1888</v>
      </c>
      <c r="D359" s="61" t="s">
        <v>1889</v>
      </c>
      <c r="E359" s="14" t="s">
        <v>1890</v>
      </c>
      <c r="F359" s="14"/>
      <c r="G359" s="14"/>
      <c r="H359" s="13" t="s">
        <v>20</v>
      </c>
      <c r="I359" s="14"/>
      <c r="J359" s="12" t="s">
        <v>1823</v>
      </c>
      <c r="K359" s="12" t="s">
        <v>1823</v>
      </c>
      <c r="L359" s="12" t="s">
        <v>1823</v>
      </c>
      <c r="M359" s="12"/>
      <c r="N359" s="7"/>
      <c r="O359" s="7"/>
      <c r="P359" s="7"/>
    </row>
    <row r="360" s="1" customFormat="1" ht="72" spans="1:16">
      <c r="A360" s="12">
        <v>356</v>
      </c>
      <c r="B360" s="13" t="s">
        <v>1891</v>
      </c>
      <c r="C360" s="13" t="s">
        <v>1892</v>
      </c>
      <c r="D360" s="13" t="s">
        <v>1893</v>
      </c>
      <c r="E360" s="14" t="s">
        <v>1894</v>
      </c>
      <c r="F360" s="14"/>
      <c r="G360" s="14"/>
      <c r="H360" s="13" t="s">
        <v>20</v>
      </c>
      <c r="I360" s="14"/>
      <c r="J360" s="12" t="s">
        <v>1823</v>
      </c>
      <c r="K360" s="12" t="s">
        <v>1823</v>
      </c>
      <c r="L360" s="12" t="s">
        <v>1823</v>
      </c>
      <c r="M360" s="12"/>
      <c r="N360" s="7"/>
      <c r="O360" s="7"/>
      <c r="P360" s="7"/>
    </row>
    <row r="361" s="1" customFormat="1" ht="72" spans="1:16">
      <c r="A361" s="12">
        <v>357</v>
      </c>
      <c r="B361" s="13" t="s">
        <v>1895</v>
      </c>
      <c r="C361" s="13" t="s">
        <v>1896</v>
      </c>
      <c r="D361" s="13" t="s">
        <v>1897</v>
      </c>
      <c r="E361" s="14" t="s">
        <v>1898</v>
      </c>
      <c r="F361" s="14"/>
      <c r="G361" s="14"/>
      <c r="H361" s="13" t="s">
        <v>20</v>
      </c>
      <c r="I361" s="14"/>
      <c r="J361" s="12" t="s">
        <v>1823</v>
      </c>
      <c r="K361" s="12" t="s">
        <v>1823</v>
      </c>
      <c r="L361" s="12" t="s">
        <v>1823</v>
      </c>
      <c r="M361" s="12"/>
      <c r="N361" s="7"/>
      <c r="O361" s="7"/>
      <c r="P361" s="7"/>
    </row>
    <row r="362" s="1" customFormat="1" ht="24" spans="1:16">
      <c r="A362" s="12">
        <v>358</v>
      </c>
      <c r="B362" s="13" t="s">
        <v>1899</v>
      </c>
      <c r="C362" s="13" t="s">
        <v>1900</v>
      </c>
      <c r="D362" s="13" t="s">
        <v>1901</v>
      </c>
      <c r="E362" s="14" t="s">
        <v>1902</v>
      </c>
      <c r="F362" s="14"/>
      <c r="G362" s="14"/>
      <c r="H362" s="13" t="s">
        <v>20</v>
      </c>
      <c r="I362" s="14" t="s">
        <v>1903</v>
      </c>
      <c r="J362" s="12" t="s">
        <v>1823</v>
      </c>
      <c r="K362" s="12" t="s">
        <v>1823</v>
      </c>
      <c r="L362" s="12" t="s">
        <v>1823</v>
      </c>
      <c r="M362" s="12"/>
      <c r="N362" s="7"/>
      <c r="O362" s="7"/>
      <c r="P362" s="7"/>
    </row>
    <row r="363" s="1" customFormat="1" ht="36" spans="1:16">
      <c r="A363" s="12">
        <v>359</v>
      </c>
      <c r="B363" s="13" t="s">
        <v>1904</v>
      </c>
      <c r="C363" s="13" t="s">
        <v>1905</v>
      </c>
      <c r="D363" s="13" t="s">
        <v>1906</v>
      </c>
      <c r="E363" s="14" t="s">
        <v>1907</v>
      </c>
      <c r="F363" s="14"/>
      <c r="G363" s="14"/>
      <c r="H363" s="13" t="s">
        <v>20</v>
      </c>
      <c r="I363" s="14" t="s">
        <v>1903</v>
      </c>
      <c r="J363" s="12" t="s">
        <v>1823</v>
      </c>
      <c r="K363" s="12" t="s">
        <v>1823</v>
      </c>
      <c r="L363" s="12" t="s">
        <v>1823</v>
      </c>
      <c r="M363" s="12"/>
      <c r="N363" s="7"/>
      <c r="O363" s="7"/>
      <c r="P363" s="7"/>
    </row>
    <row r="364" s="1" customFormat="1" ht="48" spans="1:16">
      <c r="A364" s="12">
        <v>360</v>
      </c>
      <c r="B364" s="13" t="s">
        <v>1908</v>
      </c>
      <c r="C364" s="13" t="s">
        <v>1909</v>
      </c>
      <c r="D364" s="13" t="s">
        <v>1910</v>
      </c>
      <c r="E364" s="14" t="s">
        <v>1911</v>
      </c>
      <c r="F364" s="14"/>
      <c r="G364" s="14"/>
      <c r="H364" s="13" t="s">
        <v>20</v>
      </c>
      <c r="I364" s="14" t="s">
        <v>1903</v>
      </c>
      <c r="J364" s="12" t="s">
        <v>1823</v>
      </c>
      <c r="K364" s="12" t="s">
        <v>1823</v>
      </c>
      <c r="L364" s="12" t="s">
        <v>1823</v>
      </c>
      <c r="M364" s="12"/>
      <c r="N364" s="7"/>
      <c r="O364" s="7"/>
      <c r="P364" s="7"/>
    </row>
    <row r="365" s="1" customFormat="1" ht="48" spans="1:16">
      <c r="A365" s="12">
        <v>361</v>
      </c>
      <c r="B365" s="13" t="s">
        <v>1912</v>
      </c>
      <c r="C365" s="13" t="s">
        <v>1913</v>
      </c>
      <c r="D365" s="13" t="s">
        <v>1914</v>
      </c>
      <c r="E365" s="14" t="s">
        <v>1915</v>
      </c>
      <c r="F365" s="14"/>
      <c r="G365" s="14"/>
      <c r="H365" s="13" t="s">
        <v>20</v>
      </c>
      <c r="I365" s="14" t="s">
        <v>1916</v>
      </c>
      <c r="J365" s="12" t="s">
        <v>1823</v>
      </c>
      <c r="K365" s="12" t="s">
        <v>1823</v>
      </c>
      <c r="L365" s="12" t="s">
        <v>1823</v>
      </c>
      <c r="M365" s="12"/>
      <c r="N365" s="7"/>
      <c r="O365" s="7"/>
      <c r="P365" s="7"/>
    </row>
    <row r="366" s="1" customFormat="1" ht="96" spans="1:16">
      <c r="A366" s="12">
        <v>362</v>
      </c>
      <c r="B366" s="13" t="s">
        <v>1917</v>
      </c>
      <c r="C366" s="13" t="s">
        <v>1918</v>
      </c>
      <c r="D366" s="13" t="s">
        <v>1919</v>
      </c>
      <c r="E366" s="14" t="s">
        <v>1920</v>
      </c>
      <c r="F366" s="14"/>
      <c r="G366" s="14"/>
      <c r="H366" s="13" t="s">
        <v>20</v>
      </c>
      <c r="I366" s="14"/>
      <c r="J366" s="12" t="s">
        <v>1823</v>
      </c>
      <c r="K366" s="12" t="s">
        <v>1823</v>
      </c>
      <c r="L366" s="12" t="s">
        <v>1823</v>
      </c>
      <c r="M366" s="12"/>
      <c r="N366" s="7"/>
      <c r="O366" s="7"/>
      <c r="P366" s="7"/>
    </row>
    <row r="367" s="1" customFormat="1" ht="72" spans="1:16">
      <c r="A367" s="12">
        <v>363</v>
      </c>
      <c r="B367" s="13" t="s">
        <v>1921</v>
      </c>
      <c r="C367" s="13" t="s">
        <v>1922</v>
      </c>
      <c r="D367" s="13" t="s">
        <v>1923</v>
      </c>
      <c r="E367" s="14" t="s">
        <v>1924</v>
      </c>
      <c r="F367" s="14"/>
      <c r="G367" s="14"/>
      <c r="H367" s="13" t="s">
        <v>20</v>
      </c>
      <c r="I367" s="14" t="s">
        <v>1925</v>
      </c>
      <c r="J367" s="12" t="s">
        <v>1823</v>
      </c>
      <c r="K367" s="12" t="s">
        <v>1823</v>
      </c>
      <c r="L367" s="12" t="s">
        <v>1823</v>
      </c>
      <c r="M367" s="12"/>
      <c r="N367" s="7"/>
      <c r="O367" s="7"/>
      <c r="P367" s="7"/>
    </row>
    <row r="368" s="1" customFormat="1" ht="72" spans="1:16">
      <c r="A368" s="12">
        <v>364</v>
      </c>
      <c r="B368" s="13" t="s">
        <v>1926</v>
      </c>
      <c r="C368" s="13" t="s">
        <v>1927</v>
      </c>
      <c r="D368" s="13" t="s">
        <v>1928</v>
      </c>
      <c r="E368" s="14" t="s">
        <v>1929</v>
      </c>
      <c r="F368" s="14"/>
      <c r="G368" s="14"/>
      <c r="H368" s="13" t="s">
        <v>20</v>
      </c>
      <c r="I368" s="14" t="s">
        <v>1930</v>
      </c>
      <c r="J368" s="12" t="s">
        <v>1823</v>
      </c>
      <c r="K368" s="12" t="s">
        <v>1823</v>
      </c>
      <c r="L368" s="12" t="s">
        <v>1823</v>
      </c>
      <c r="M368" s="12"/>
      <c r="N368" s="7"/>
      <c r="O368" s="7"/>
      <c r="P368" s="7"/>
    </row>
    <row r="369" s="1" customFormat="1" ht="60" spans="1:16">
      <c r="A369" s="12">
        <v>365</v>
      </c>
      <c r="B369" s="13" t="s">
        <v>1931</v>
      </c>
      <c r="C369" s="13" t="s">
        <v>1932</v>
      </c>
      <c r="D369" s="13" t="s">
        <v>1933</v>
      </c>
      <c r="E369" s="14" t="s">
        <v>1934</v>
      </c>
      <c r="F369" s="14"/>
      <c r="G369" s="14"/>
      <c r="H369" s="13" t="s">
        <v>20</v>
      </c>
      <c r="I369" s="14"/>
      <c r="J369" s="12" t="s">
        <v>1823</v>
      </c>
      <c r="K369" s="12" t="s">
        <v>1823</v>
      </c>
      <c r="L369" s="12" t="s">
        <v>1823</v>
      </c>
      <c r="M369" s="12"/>
      <c r="N369" s="7"/>
      <c r="O369" s="7"/>
      <c r="P369" s="7"/>
    </row>
    <row r="370" s="1" customFormat="1" ht="72" spans="1:16">
      <c r="A370" s="12">
        <v>366</v>
      </c>
      <c r="B370" s="13" t="s">
        <v>1935</v>
      </c>
      <c r="C370" s="13" t="s">
        <v>1936</v>
      </c>
      <c r="D370" s="13" t="s">
        <v>1937</v>
      </c>
      <c r="E370" s="14" t="s">
        <v>1938</v>
      </c>
      <c r="F370" s="14"/>
      <c r="G370" s="14"/>
      <c r="H370" s="13" t="s">
        <v>20</v>
      </c>
      <c r="I370" s="14"/>
      <c r="J370" s="12" t="s">
        <v>1823</v>
      </c>
      <c r="K370" s="12" t="s">
        <v>1823</v>
      </c>
      <c r="L370" s="12" t="s">
        <v>1823</v>
      </c>
      <c r="M370" s="12"/>
      <c r="N370" s="7"/>
      <c r="O370" s="7"/>
      <c r="P370" s="7"/>
    </row>
    <row r="371" s="1" customFormat="1" ht="108" spans="1:16">
      <c r="A371" s="12">
        <v>367</v>
      </c>
      <c r="B371" s="13" t="s">
        <v>1939</v>
      </c>
      <c r="C371" s="13" t="s">
        <v>1940</v>
      </c>
      <c r="D371" s="13" t="s">
        <v>1941</v>
      </c>
      <c r="E371" s="14" t="s">
        <v>1942</v>
      </c>
      <c r="F371" s="14"/>
      <c r="G371" s="14"/>
      <c r="H371" s="13" t="s">
        <v>20</v>
      </c>
      <c r="I371" s="14"/>
      <c r="J371" s="12" t="s">
        <v>1823</v>
      </c>
      <c r="K371" s="12" t="s">
        <v>1823</v>
      </c>
      <c r="L371" s="12" t="s">
        <v>1823</v>
      </c>
      <c r="M371" s="12"/>
      <c r="N371" s="7"/>
      <c r="O371" s="7"/>
      <c r="P371" s="7"/>
    </row>
    <row r="372" s="1" customFormat="1" ht="48" spans="1:16">
      <c r="A372" s="12">
        <v>368</v>
      </c>
      <c r="B372" s="13" t="s">
        <v>1943</v>
      </c>
      <c r="C372" s="13" t="s">
        <v>1944</v>
      </c>
      <c r="D372" s="13" t="s">
        <v>1945</v>
      </c>
      <c r="E372" s="14" t="s">
        <v>1946</v>
      </c>
      <c r="F372" s="14"/>
      <c r="G372" s="14"/>
      <c r="H372" s="13" t="s">
        <v>20</v>
      </c>
      <c r="I372" s="14"/>
      <c r="J372" s="12" t="s">
        <v>1823</v>
      </c>
      <c r="K372" s="12" t="s">
        <v>1823</v>
      </c>
      <c r="L372" s="12" t="s">
        <v>1823</v>
      </c>
      <c r="M372" s="12"/>
      <c r="N372" s="7"/>
      <c r="O372" s="7"/>
      <c r="P372" s="7"/>
    </row>
    <row r="373" s="1" customFormat="1" ht="48" spans="1:16">
      <c r="A373" s="12">
        <v>369</v>
      </c>
      <c r="B373" s="13" t="s">
        <v>1947</v>
      </c>
      <c r="C373" s="13" t="s">
        <v>1948</v>
      </c>
      <c r="D373" s="13" t="s">
        <v>1949</v>
      </c>
      <c r="E373" s="14" t="s">
        <v>1950</v>
      </c>
      <c r="F373" s="14"/>
      <c r="G373" s="14"/>
      <c r="H373" s="13" t="s">
        <v>20</v>
      </c>
      <c r="I373" s="14"/>
      <c r="J373" s="12" t="s">
        <v>1823</v>
      </c>
      <c r="K373" s="12" t="s">
        <v>1823</v>
      </c>
      <c r="L373" s="12" t="s">
        <v>1823</v>
      </c>
      <c r="M373" s="12"/>
      <c r="N373" s="7"/>
      <c r="O373" s="7"/>
      <c r="P373" s="7"/>
    </row>
    <row r="374" s="1" customFormat="1" ht="60" spans="1:16">
      <c r="A374" s="12">
        <v>370</v>
      </c>
      <c r="B374" s="13" t="s">
        <v>1951</v>
      </c>
      <c r="C374" s="13" t="s">
        <v>1952</v>
      </c>
      <c r="D374" s="13" t="s">
        <v>1953</v>
      </c>
      <c r="E374" s="14" t="s">
        <v>1954</v>
      </c>
      <c r="F374" s="14"/>
      <c r="G374" s="14"/>
      <c r="H374" s="13" t="s">
        <v>20</v>
      </c>
      <c r="I374" s="14"/>
      <c r="J374" s="12" t="s">
        <v>1823</v>
      </c>
      <c r="K374" s="12" t="s">
        <v>1823</v>
      </c>
      <c r="L374" s="12" t="s">
        <v>1823</v>
      </c>
      <c r="M374" s="12"/>
      <c r="N374" s="7"/>
      <c r="O374" s="7"/>
      <c r="P374" s="7"/>
    </row>
    <row r="375" s="1" customFormat="1" ht="60" spans="1:16">
      <c r="A375" s="12">
        <v>371</v>
      </c>
      <c r="B375" s="13" t="s">
        <v>1955</v>
      </c>
      <c r="C375" s="13" t="s">
        <v>1956</v>
      </c>
      <c r="D375" s="13" t="s">
        <v>1957</v>
      </c>
      <c r="E375" s="14" t="s">
        <v>1958</v>
      </c>
      <c r="F375" s="14"/>
      <c r="G375" s="14"/>
      <c r="H375" s="13" t="s">
        <v>20</v>
      </c>
      <c r="I375" s="14"/>
      <c r="J375" s="12" t="s">
        <v>1823</v>
      </c>
      <c r="K375" s="12" t="s">
        <v>1823</v>
      </c>
      <c r="L375" s="12" t="s">
        <v>1823</v>
      </c>
      <c r="M375" s="12"/>
      <c r="N375" s="7"/>
      <c r="O375" s="7"/>
      <c r="P375" s="7"/>
    </row>
    <row r="376" s="1" customFormat="1" ht="60" spans="1:16">
      <c r="A376" s="12">
        <v>372</v>
      </c>
      <c r="B376" s="13" t="s">
        <v>1959</v>
      </c>
      <c r="C376" s="13" t="s">
        <v>1960</v>
      </c>
      <c r="D376" s="13" t="s">
        <v>1961</v>
      </c>
      <c r="E376" s="14" t="s">
        <v>1962</v>
      </c>
      <c r="F376" s="14"/>
      <c r="G376" s="14"/>
      <c r="H376" s="13" t="s">
        <v>20</v>
      </c>
      <c r="I376" s="14"/>
      <c r="J376" s="12" t="s">
        <v>1823</v>
      </c>
      <c r="K376" s="12" t="s">
        <v>1823</v>
      </c>
      <c r="L376" s="12" t="s">
        <v>1823</v>
      </c>
      <c r="M376" s="12"/>
      <c r="N376" s="7"/>
      <c r="O376" s="7"/>
      <c r="P376" s="7"/>
    </row>
    <row r="377" s="1" customFormat="1" ht="72" spans="1:16">
      <c r="A377" s="12">
        <v>373</v>
      </c>
      <c r="B377" s="13" t="s">
        <v>1963</v>
      </c>
      <c r="C377" s="13" t="s">
        <v>1964</v>
      </c>
      <c r="D377" s="13" t="s">
        <v>1965</v>
      </c>
      <c r="E377" s="14" t="s">
        <v>1966</v>
      </c>
      <c r="F377" s="14"/>
      <c r="G377" s="14"/>
      <c r="H377" s="13" t="s">
        <v>20</v>
      </c>
      <c r="I377" s="14"/>
      <c r="J377" s="12" t="s">
        <v>1823</v>
      </c>
      <c r="K377" s="12" t="s">
        <v>1823</v>
      </c>
      <c r="L377" s="12" t="s">
        <v>1823</v>
      </c>
      <c r="M377" s="12"/>
      <c r="N377" s="7"/>
      <c r="O377" s="7"/>
      <c r="P377" s="7"/>
    </row>
    <row r="378" s="1" customFormat="1" ht="60" spans="1:16">
      <c r="A378" s="12">
        <v>374</v>
      </c>
      <c r="B378" s="13" t="s">
        <v>1967</v>
      </c>
      <c r="C378" s="13" t="s">
        <v>1968</v>
      </c>
      <c r="D378" s="13" t="s">
        <v>1969</v>
      </c>
      <c r="E378" s="14" t="s">
        <v>1970</v>
      </c>
      <c r="F378" s="14"/>
      <c r="G378" s="14"/>
      <c r="H378" s="13" t="s">
        <v>20</v>
      </c>
      <c r="I378" s="14" t="s">
        <v>1971</v>
      </c>
      <c r="J378" s="12" t="s">
        <v>1823</v>
      </c>
      <c r="K378" s="12" t="s">
        <v>1823</v>
      </c>
      <c r="L378" s="12" t="s">
        <v>1823</v>
      </c>
      <c r="M378" s="12"/>
      <c r="N378" s="7"/>
      <c r="O378" s="7"/>
      <c r="P378" s="7"/>
    </row>
    <row r="379" s="1" customFormat="1" ht="36" spans="1:16">
      <c r="A379" s="12">
        <v>375</v>
      </c>
      <c r="B379" s="13" t="s">
        <v>1972</v>
      </c>
      <c r="C379" s="13" t="s">
        <v>1973</v>
      </c>
      <c r="D379" s="13" t="s">
        <v>1974</v>
      </c>
      <c r="E379" s="14" t="s">
        <v>1970</v>
      </c>
      <c r="F379" s="14"/>
      <c r="G379" s="14"/>
      <c r="H379" s="13" t="s">
        <v>20</v>
      </c>
      <c r="I379" s="14"/>
      <c r="J379" s="12" t="s">
        <v>1823</v>
      </c>
      <c r="K379" s="12" t="s">
        <v>1823</v>
      </c>
      <c r="L379" s="12" t="s">
        <v>1823</v>
      </c>
      <c r="M379" s="12"/>
      <c r="N379" s="7"/>
      <c r="O379" s="7"/>
      <c r="P379" s="7"/>
    </row>
    <row r="380" s="1" customFormat="1" ht="36" spans="1:16">
      <c r="A380" s="12">
        <v>376</v>
      </c>
      <c r="B380" s="13" t="s">
        <v>1975</v>
      </c>
      <c r="C380" s="13" t="s">
        <v>1976</v>
      </c>
      <c r="D380" s="13" t="s">
        <v>1977</v>
      </c>
      <c r="E380" s="14" t="s">
        <v>1970</v>
      </c>
      <c r="F380" s="14"/>
      <c r="G380" s="14"/>
      <c r="H380" s="13" t="s">
        <v>20</v>
      </c>
      <c r="I380" s="14"/>
      <c r="J380" s="12" t="s">
        <v>1823</v>
      </c>
      <c r="K380" s="12" t="s">
        <v>1823</v>
      </c>
      <c r="L380" s="12" t="s">
        <v>1823</v>
      </c>
      <c r="M380" s="12"/>
      <c r="N380" s="7"/>
      <c r="O380" s="7"/>
      <c r="P380" s="7"/>
    </row>
    <row r="381" s="1" customFormat="1" ht="36" spans="1:16">
      <c r="A381" s="12">
        <v>377</v>
      </c>
      <c r="B381" s="13" t="s">
        <v>1978</v>
      </c>
      <c r="C381" s="13" t="s">
        <v>1979</v>
      </c>
      <c r="D381" s="13" t="s">
        <v>1980</v>
      </c>
      <c r="E381" s="14" t="s">
        <v>1970</v>
      </c>
      <c r="F381" s="14"/>
      <c r="G381" s="14"/>
      <c r="H381" s="13" t="s">
        <v>20</v>
      </c>
      <c r="I381" s="14"/>
      <c r="J381" s="12" t="s">
        <v>1823</v>
      </c>
      <c r="K381" s="12" t="s">
        <v>1823</v>
      </c>
      <c r="L381" s="12" t="s">
        <v>1823</v>
      </c>
      <c r="M381" s="12"/>
      <c r="N381" s="7"/>
      <c r="O381" s="7"/>
      <c r="P381" s="7"/>
    </row>
    <row r="382" s="1" customFormat="1" ht="84" spans="1:16">
      <c r="A382" s="12">
        <v>378</v>
      </c>
      <c r="B382" s="13" t="s">
        <v>1981</v>
      </c>
      <c r="C382" s="13" t="s">
        <v>1982</v>
      </c>
      <c r="D382" s="13" t="s">
        <v>1983</v>
      </c>
      <c r="E382" s="14" t="s">
        <v>1984</v>
      </c>
      <c r="F382" s="14"/>
      <c r="G382" s="14"/>
      <c r="H382" s="13" t="s">
        <v>20</v>
      </c>
      <c r="I382" s="14"/>
      <c r="J382" s="12" t="s">
        <v>1823</v>
      </c>
      <c r="K382" s="12" t="s">
        <v>1823</v>
      </c>
      <c r="L382" s="12" t="s">
        <v>1823</v>
      </c>
      <c r="M382" s="12"/>
      <c r="N382" s="7"/>
      <c r="O382" s="7"/>
      <c r="P382" s="7"/>
    </row>
    <row r="383" s="1" customFormat="1" ht="72" spans="1:16">
      <c r="A383" s="12">
        <v>379</v>
      </c>
      <c r="B383" s="13" t="s">
        <v>1985</v>
      </c>
      <c r="C383" s="13" t="s">
        <v>1986</v>
      </c>
      <c r="D383" s="13" t="s">
        <v>1987</v>
      </c>
      <c r="E383" s="14" t="s">
        <v>1988</v>
      </c>
      <c r="F383" s="14"/>
      <c r="G383" s="14"/>
      <c r="H383" s="13" t="s">
        <v>20</v>
      </c>
      <c r="I383" s="14"/>
      <c r="J383" s="12" t="s">
        <v>1823</v>
      </c>
      <c r="K383" s="12" t="s">
        <v>1823</v>
      </c>
      <c r="L383" s="12" t="s">
        <v>1823</v>
      </c>
      <c r="M383" s="12"/>
      <c r="N383" s="7"/>
      <c r="O383" s="7"/>
      <c r="P383" s="7"/>
    </row>
    <row r="384" s="1" customFormat="1" ht="72" spans="1:16">
      <c r="A384" s="12">
        <v>380</v>
      </c>
      <c r="B384" s="13" t="s">
        <v>1989</v>
      </c>
      <c r="C384" s="13" t="s">
        <v>1990</v>
      </c>
      <c r="D384" s="13" t="s">
        <v>1991</v>
      </c>
      <c r="E384" s="14" t="s">
        <v>1992</v>
      </c>
      <c r="F384" s="14"/>
      <c r="G384" s="14"/>
      <c r="H384" s="13" t="s">
        <v>20</v>
      </c>
      <c r="I384" s="14"/>
      <c r="J384" s="12" t="s">
        <v>1823</v>
      </c>
      <c r="K384" s="12" t="s">
        <v>1823</v>
      </c>
      <c r="L384" s="12" t="s">
        <v>1823</v>
      </c>
      <c r="M384" s="12"/>
      <c r="N384" s="7"/>
      <c r="O384" s="7"/>
      <c r="P384" s="7"/>
    </row>
    <row r="385" s="1" customFormat="1" ht="48" spans="1:16">
      <c r="A385" s="12">
        <v>381</v>
      </c>
      <c r="B385" s="13" t="s">
        <v>1993</v>
      </c>
      <c r="C385" s="13" t="s">
        <v>1994</v>
      </c>
      <c r="D385" s="13" t="s">
        <v>1995</v>
      </c>
      <c r="E385" s="14" t="s">
        <v>1996</v>
      </c>
      <c r="F385" s="14"/>
      <c r="G385" s="14"/>
      <c r="H385" s="13" t="s">
        <v>20</v>
      </c>
      <c r="I385" s="14"/>
      <c r="J385" s="12" t="s">
        <v>1823</v>
      </c>
      <c r="K385" s="12" t="s">
        <v>1823</v>
      </c>
      <c r="L385" s="12" t="s">
        <v>1823</v>
      </c>
      <c r="M385" s="12"/>
      <c r="N385" s="7"/>
      <c r="O385" s="7"/>
      <c r="P385" s="7"/>
    </row>
    <row r="386" s="1" customFormat="1" ht="60" spans="1:16">
      <c r="A386" s="12">
        <v>382</v>
      </c>
      <c r="B386" s="13" t="s">
        <v>1997</v>
      </c>
      <c r="C386" s="13" t="s">
        <v>1998</v>
      </c>
      <c r="D386" s="13" t="s">
        <v>1999</v>
      </c>
      <c r="E386" s="14" t="s">
        <v>2000</v>
      </c>
      <c r="F386" s="14"/>
      <c r="G386" s="14"/>
      <c r="H386" s="13" t="s">
        <v>20</v>
      </c>
      <c r="I386" s="14"/>
      <c r="J386" s="12" t="s">
        <v>1823</v>
      </c>
      <c r="K386" s="12" t="s">
        <v>1823</v>
      </c>
      <c r="L386" s="12" t="s">
        <v>1823</v>
      </c>
      <c r="M386" s="12"/>
      <c r="N386" s="7"/>
      <c r="O386" s="7"/>
      <c r="P386" s="7"/>
    </row>
    <row r="387" s="1" customFormat="1" ht="84" spans="1:16">
      <c r="A387" s="12">
        <v>383</v>
      </c>
      <c r="B387" s="13" t="s">
        <v>2001</v>
      </c>
      <c r="C387" s="13" t="s">
        <v>2002</v>
      </c>
      <c r="D387" s="13" t="s">
        <v>2003</v>
      </c>
      <c r="E387" s="14" t="s">
        <v>2004</v>
      </c>
      <c r="F387" s="14"/>
      <c r="G387" s="14"/>
      <c r="H387" s="13" t="s">
        <v>20</v>
      </c>
      <c r="I387" s="14"/>
      <c r="J387" s="12" t="s">
        <v>1823</v>
      </c>
      <c r="K387" s="12" t="s">
        <v>1823</v>
      </c>
      <c r="L387" s="12" t="s">
        <v>1823</v>
      </c>
      <c r="M387" s="12"/>
      <c r="N387" s="7"/>
      <c r="O387" s="7"/>
      <c r="P387" s="7"/>
    </row>
    <row r="388" s="1" customFormat="1" ht="36" spans="1:16">
      <c r="A388" s="12">
        <v>384</v>
      </c>
      <c r="B388" s="13" t="s">
        <v>2005</v>
      </c>
      <c r="C388" s="13" t="s">
        <v>2006</v>
      </c>
      <c r="D388" s="13" t="s">
        <v>2007</v>
      </c>
      <c r="E388" s="14" t="s">
        <v>2008</v>
      </c>
      <c r="F388" s="14"/>
      <c r="G388" s="14"/>
      <c r="H388" s="13" t="s">
        <v>20</v>
      </c>
      <c r="I388" s="14"/>
      <c r="J388" s="12" t="s">
        <v>1823</v>
      </c>
      <c r="K388" s="12" t="s">
        <v>1823</v>
      </c>
      <c r="L388" s="12" t="s">
        <v>1823</v>
      </c>
      <c r="M388" s="12"/>
      <c r="N388" s="7"/>
      <c r="O388" s="7"/>
      <c r="P388" s="7"/>
    </row>
    <row r="389" s="1" customFormat="1" ht="84" spans="1:16">
      <c r="A389" s="12">
        <v>385</v>
      </c>
      <c r="B389" s="13" t="s">
        <v>2009</v>
      </c>
      <c r="C389" s="13" t="s">
        <v>2010</v>
      </c>
      <c r="D389" s="13" t="s">
        <v>2011</v>
      </c>
      <c r="E389" s="14" t="s">
        <v>2012</v>
      </c>
      <c r="F389" s="14"/>
      <c r="G389" s="14"/>
      <c r="H389" s="13" t="s">
        <v>20</v>
      </c>
      <c r="I389" s="14"/>
      <c r="J389" s="12" t="s">
        <v>1823</v>
      </c>
      <c r="K389" s="12" t="s">
        <v>1823</v>
      </c>
      <c r="L389" s="12" t="s">
        <v>1823</v>
      </c>
      <c r="M389" s="12"/>
      <c r="N389" s="7"/>
      <c r="O389" s="7"/>
      <c r="P389" s="7"/>
    </row>
    <row r="390" s="1" customFormat="1" ht="48" spans="1:16">
      <c r="A390" s="12">
        <v>386</v>
      </c>
      <c r="B390" s="13" t="s">
        <v>2013</v>
      </c>
      <c r="C390" s="13" t="s">
        <v>2014</v>
      </c>
      <c r="D390" s="13" t="s">
        <v>2015</v>
      </c>
      <c r="E390" s="14" t="s">
        <v>2016</v>
      </c>
      <c r="F390" s="14"/>
      <c r="G390" s="14"/>
      <c r="H390" s="13" t="s">
        <v>20</v>
      </c>
      <c r="I390" s="14"/>
      <c r="J390" s="12" t="s">
        <v>1823</v>
      </c>
      <c r="K390" s="12" t="s">
        <v>1823</v>
      </c>
      <c r="L390" s="12" t="s">
        <v>1823</v>
      </c>
      <c r="M390" s="12"/>
      <c r="N390" s="7"/>
      <c r="O390" s="7"/>
      <c r="P390" s="7"/>
    </row>
    <row r="391" s="1" customFormat="1" ht="60" spans="1:16">
      <c r="A391" s="12">
        <v>387</v>
      </c>
      <c r="B391" s="13" t="s">
        <v>2017</v>
      </c>
      <c r="C391" s="13" t="s">
        <v>2018</v>
      </c>
      <c r="D391" s="13" t="s">
        <v>2019</v>
      </c>
      <c r="E391" s="14" t="s">
        <v>2020</v>
      </c>
      <c r="F391" s="14"/>
      <c r="G391" s="14"/>
      <c r="H391" s="13" t="s">
        <v>20</v>
      </c>
      <c r="I391" s="14"/>
      <c r="J391" s="12" t="s">
        <v>1823</v>
      </c>
      <c r="K391" s="12" t="s">
        <v>1823</v>
      </c>
      <c r="L391" s="12" t="s">
        <v>1823</v>
      </c>
      <c r="M391" s="12"/>
      <c r="N391" s="7"/>
      <c r="O391" s="7"/>
      <c r="P391" s="7"/>
    </row>
    <row r="392" s="1" customFormat="1" ht="72" spans="1:16">
      <c r="A392" s="12">
        <v>388</v>
      </c>
      <c r="B392" s="13" t="s">
        <v>2021</v>
      </c>
      <c r="C392" s="13" t="s">
        <v>2022</v>
      </c>
      <c r="D392" s="13" t="s">
        <v>2023</v>
      </c>
      <c r="E392" s="14" t="s">
        <v>2024</v>
      </c>
      <c r="F392" s="14"/>
      <c r="G392" s="14"/>
      <c r="H392" s="13" t="s">
        <v>20</v>
      </c>
      <c r="I392" s="14"/>
      <c r="J392" s="12" t="s">
        <v>1823</v>
      </c>
      <c r="K392" s="12" t="s">
        <v>1823</v>
      </c>
      <c r="L392" s="12" t="s">
        <v>1823</v>
      </c>
      <c r="M392" s="12"/>
      <c r="N392" s="7"/>
      <c r="O392" s="7"/>
      <c r="P392" s="7"/>
    </row>
    <row r="393" s="1" customFormat="1" ht="48" spans="1:16">
      <c r="A393" s="12">
        <v>389</v>
      </c>
      <c r="B393" s="13" t="s">
        <v>2025</v>
      </c>
      <c r="C393" s="13" t="s">
        <v>2026</v>
      </c>
      <c r="D393" s="13" t="s">
        <v>2027</v>
      </c>
      <c r="E393" s="14" t="s">
        <v>2028</v>
      </c>
      <c r="F393" s="14"/>
      <c r="G393" s="14"/>
      <c r="H393" s="13" t="s">
        <v>20</v>
      </c>
      <c r="I393" s="14"/>
      <c r="J393" s="12" t="s">
        <v>1823</v>
      </c>
      <c r="K393" s="12" t="s">
        <v>1823</v>
      </c>
      <c r="L393" s="12" t="s">
        <v>1823</v>
      </c>
      <c r="M393" s="12"/>
      <c r="N393" s="7"/>
      <c r="O393" s="7"/>
      <c r="P393" s="7"/>
    </row>
    <row r="394" s="1" customFormat="1" ht="48" spans="1:16">
      <c r="A394" s="12">
        <v>390</v>
      </c>
      <c r="B394" s="13" t="s">
        <v>2029</v>
      </c>
      <c r="C394" s="13" t="s">
        <v>2030</v>
      </c>
      <c r="D394" s="13" t="s">
        <v>2031</v>
      </c>
      <c r="E394" s="14" t="s">
        <v>2032</v>
      </c>
      <c r="F394" s="14"/>
      <c r="G394" s="14"/>
      <c r="H394" s="13" t="s">
        <v>20</v>
      </c>
      <c r="I394" s="14"/>
      <c r="J394" s="12" t="s">
        <v>1823</v>
      </c>
      <c r="K394" s="12" t="s">
        <v>1823</v>
      </c>
      <c r="L394" s="12" t="s">
        <v>1823</v>
      </c>
      <c r="M394" s="12"/>
      <c r="N394" s="7"/>
      <c r="O394" s="7"/>
      <c r="P394" s="7"/>
    </row>
    <row r="395" s="1" customFormat="1" ht="84" spans="1:16">
      <c r="A395" s="12">
        <v>391</v>
      </c>
      <c r="B395" s="13" t="s">
        <v>2033</v>
      </c>
      <c r="C395" s="13" t="s">
        <v>2034</v>
      </c>
      <c r="D395" s="13" t="s">
        <v>2035</v>
      </c>
      <c r="E395" s="14" t="s">
        <v>2036</v>
      </c>
      <c r="F395" s="14"/>
      <c r="G395" s="14"/>
      <c r="H395" s="13" t="s">
        <v>20</v>
      </c>
      <c r="I395" s="14"/>
      <c r="J395" s="12" t="s">
        <v>1823</v>
      </c>
      <c r="K395" s="12" t="s">
        <v>1823</v>
      </c>
      <c r="L395" s="12" t="s">
        <v>1823</v>
      </c>
      <c r="M395" s="12"/>
      <c r="N395" s="7"/>
      <c r="O395" s="7"/>
      <c r="P395" s="7"/>
    </row>
    <row r="396" s="1" customFormat="1" ht="84" spans="1:16">
      <c r="A396" s="12">
        <v>392</v>
      </c>
      <c r="B396" s="13" t="s">
        <v>2037</v>
      </c>
      <c r="C396" s="13" t="s">
        <v>2038</v>
      </c>
      <c r="D396" s="13" t="s">
        <v>2039</v>
      </c>
      <c r="E396" s="14" t="s">
        <v>2040</v>
      </c>
      <c r="F396" s="14"/>
      <c r="G396" s="14"/>
      <c r="H396" s="13" t="s">
        <v>20</v>
      </c>
      <c r="I396" s="14"/>
      <c r="J396" s="12" t="s">
        <v>1823</v>
      </c>
      <c r="K396" s="12" t="s">
        <v>1823</v>
      </c>
      <c r="L396" s="12" t="s">
        <v>1823</v>
      </c>
      <c r="M396" s="12"/>
      <c r="N396" s="7"/>
      <c r="O396" s="7"/>
      <c r="P396" s="7"/>
    </row>
    <row r="397" s="1" customFormat="1" ht="84" spans="1:16">
      <c r="A397" s="12">
        <v>393</v>
      </c>
      <c r="B397" s="13" t="s">
        <v>2041</v>
      </c>
      <c r="C397" s="13" t="s">
        <v>2042</v>
      </c>
      <c r="D397" s="13" t="s">
        <v>2043</v>
      </c>
      <c r="E397" s="14" t="s">
        <v>2044</v>
      </c>
      <c r="F397" s="14"/>
      <c r="G397" s="14"/>
      <c r="H397" s="13" t="s">
        <v>20</v>
      </c>
      <c r="I397" s="14"/>
      <c r="J397" s="12" t="s">
        <v>1823</v>
      </c>
      <c r="K397" s="12" t="s">
        <v>1823</v>
      </c>
      <c r="L397" s="12" t="s">
        <v>1823</v>
      </c>
      <c r="M397" s="12"/>
      <c r="N397" s="7"/>
      <c r="O397" s="7"/>
      <c r="P397" s="7"/>
    </row>
    <row r="398" s="1" customFormat="1" ht="108" spans="1:16">
      <c r="A398" s="12">
        <v>394</v>
      </c>
      <c r="B398" s="13" t="s">
        <v>2045</v>
      </c>
      <c r="C398" s="13" t="s">
        <v>2046</v>
      </c>
      <c r="D398" s="13" t="s">
        <v>2047</v>
      </c>
      <c r="E398" s="14" t="s">
        <v>2048</v>
      </c>
      <c r="F398" s="14"/>
      <c r="G398" s="14"/>
      <c r="H398" s="13" t="s">
        <v>20</v>
      </c>
      <c r="I398" s="14"/>
      <c r="J398" s="12" t="s">
        <v>1823</v>
      </c>
      <c r="K398" s="12" t="s">
        <v>1823</v>
      </c>
      <c r="L398" s="12" t="s">
        <v>1823</v>
      </c>
      <c r="M398" s="12"/>
      <c r="N398" s="7"/>
      <c r="O398" s="7"/>
      <c r="P398" s="7"/>
    </row>
    <row r="399" s="1" customFormat="1" ht="72" spans="1:16">
      <c r="A399" s="12">
        <v>395</v>
      </c>
      <c r="B399" s="13" t="s">
        <v>2049</v>
      </c>
      <c r="C399" s="13" t="s">
        <v>2050</v>
      </c>
      <c r="D399" s="13" t="s">
        <v>2051</v>
      </c>
      <c r="E399" s="14" t="s">
        <v>2052</v>
      </c>
      <c r="F399" s="14"/>
      <c r="G399" s="14"/>
      <c r="H399" s="13" t="s">
        <v>20</v>
      </c>
      <c r="I399" s="14"/>
      <c r="J399" s="12" t="s">
        <v>1823</v>
      </c>
      <c r="K399" s="12" t="s">
        <v>1823</v>
      </c>
      <c r="L399" s="12" t="s">
        <v>1823</v>
      </c>
      <c r="M399" s="12"/>
      <c r="N399" s="7"/>
      <c r="O399" s="7"/>
      <c r="P399" s="7"/>
    </row>
    <row r="400" s="1" customFormat="1" ht="72" spans="1:16">
      <c r="A400" s="12">
        <v>396</v>
      </c>
      <c r="B400" s="13" t="s">
        <v>2053</v>
      </c>
      <c r="C400" s="13" t="s">
        <v>2054</v>
      </c>
      <c r="D400" s="13" t="s">
        <v>2055</v>
      </c>
      <c r="E400" s="14" t="s">
        <v>2056</v>
      </c>
      <c r="F400" s="14"/>
      <c r="G400" s="14"/>
      <c r="H400" s="13" t="s">
        <v>20</v>
      </c>
      <c r="I400" s="14"/>
      <c r="J400" s="12" t="s">
        <v>1823</v>
      </c>
      <c r="K400" s="12" t="s">
        <v>1823</v>
      </c>
      <c r="L400" s="12" t="s">
        <v>1823</v>
      </c>
      <c r="M400" s="12"/>
      <c r="N400" s="7"/>
      <c r="O400" s="7"/>
      <c r="P400" s="7"/>
    </row>
    <row r="401" s="1" customFormat="1" ht="60" spans="1:16">
      <c r="A401" s="12">
        <v>397</v>
      </c>
      <c r="B401" s="13" t="s">
        <v>2057</v>
      </c>
      <c r="C401" s="13" t="s">
        <v>2058</v>
      </c>
      <c r="D401" s="13" t="s">
        <v>2059</v>
      </c>
      <c r="E401" s="14" t="s">
        <v>2060</v>
      </c>
      <c r="F401" s="14"/>
      <c r="G401" s="14"/>
      <c r="H401" s="13" t="s">
        <v>20</v>
      </c>
      <c r="I401" s="14"/>
      <c r="J401" s="12" t="s">
        <v>1823</v>
      </c>
      <c r="K401" s="12" t="s">
        <v>1823</v>
      </c>
      <c r="L401" s="12" t="s">
        <v>1823</v>
      </c>
      <c r="M401" s="12"/>
      <c r="N401" s="7"/>
      <c r="O401" s="7"/>
      <c r="P401" s="7"/>
    </row>
    <row r="402" s="1" customFormat="1" ht="96" spans="1:16">
      <c r="A402" s="12">
        <v>398</v>
      </c>
      <c r="B402" s="13" t="s">
        <v>2061</v>
      </c>
      <c r="C402" s="13" t="s">
        <v>2062</v>
      </c>
      <c r="D402" s="13" t="s">
        <v>2063</v>
      </c>
      <c r="E402" s="14" t="s">
        <v>2064</v>
      </c>
      <c r="F402" s="14"/>
      <c r="G402" s="14"/>
      <c r="H402" s="13" t="s">
        <v>20</v>
      </c>
      <c r="I402" s="14"/>
      <c r="J402" s="12" t="s">
        <v>1823</v>
      </c>
      <c r="K402" s="12" t="s">
        <v>1823</v>
      </c>
      <c r="L402" s="12" t="s">
        <v>1823</v>
      </c>
      <c r="M402" s="12"/>
      <c r="N402" s="7"/>
      <c r="O402" s="7"/>
      <c r="P402" s="7"/>
    </row>
    <row r="403" s="1" customFormat="1" ht="96" spans="1:16">
      <c r="A403" s="12">
        <v>399</v>
      </c>
      <c r="B403" s="13" t="s">
        <v>2065</v>
      </c>
      <c r="C403" s="13" t="s">
        <v>2066</v>
      </c>
      <c r="D403" s="13" t="s">
        <v>2067</v>
      </c>
      <c r="E403" s="14" t="s">
        <v>2068</v>
      </c>
      <c r="F403" s="14"/>
      <c r="G403" s="14"/>
      <c r="H403" s="13" t="s">
        <v>20</v>
      </c>
      <c r="I403" s="14"/>
      <c r="J403" s="12" t="s">
        <v>1823</v>
      </c>
      <c r="K403" s="12" t="s">
        <v>1823</v>
      </c>
      <c r="L403" s="12" t="s">
        <v>1823</v>
      </c>
      <c r="M403" s="12"/>
      <c r="N403" s="7"/>
      <c r="O403" s="7"/>
      <c r="P403" s="7"/>
    </row>
    <row r="404" s="1" customFormat="1" ht="60" spans="1:16">
      <c r="A404" s="12">
        <v>400</v>
      </c>
      <c r="B404" s="13" t="s">
        <v>2069</v>
      </c>
      <c r="C404" s="13" t="s">
        <v>2070</v>
      </c>
      <c r="D404" s="13" t="s">
        <v>2071</v>
      </c>
      <c r="E404" s="14" t="s">
        <v>2072</v>
      </c>
      <c r="F404" s="14"/>
      <c r="G404" s="14"/>
      <c r="H404" s="13" t="s">
        <v>20</v>
      </c>
      <c r="I404" s="14"/>
      <c r="J404" s="12" t="s">
        <v>1823</v>
      </c>
      <c r="K404" s="12" t="s">
        <v>1823</v>
      </c>
      <c r="L404" s="12" t="s">
        <v>1823</v>
      </c>
      <c r="M404" s="12"/>
      <c r="N404" s="7"/>
      <c r="O404" s="7"/>
      <c r="P404" s="7"/>
    </row>
    <row r="405" s="1" customFormat="1" ht="72" spans="1:16">
      <c r="A405" s="12">
        <v>401</v>
      </c>
      <c r="B405" s="13" t="s">
        <v>2073</v>
      </c>
      <c r="C405" s="13" t="s">
        <v>2074</v>
      </c>
      <c r="D405" s="13" t="s">
        <v>2075</v>
      </c>
      <c r="E405" s="14" t="s">
        <v>2076</v>
      </c>
      <c r="F405" s="14"/>
      <c r="G405" s="14"/>
      <c r="H405" s="13" t="s">
        <v>20</v>
      </c>
      <c r="I405" s="14"/>
      <c r="J405" s="12" t="s">
        <v>1823</v>
      </c>
      <c r="K405" s="12" t="s">
        <v>1823</v>
      </c>
      <c r="L405" s="12" t="s">
        <v>1823</v>
      </c>
      <c r="M405" s="12"/>
      <c r="N405" s="7"/>
      <c r="O405" s="7"/>
      <c r="P405" s="7"/>
    </row>
    <row r="406" s="1" customFormat="1" ht="60" spans="1:16">
      <c r="A406" s="12">
        <v>402</v>
      </c>
      <c r="B406" s="13" t="s">
        <v>2077</v>
      </c>
      <c r="C406" s="13" t="s">
        <v>2078</v>
      </c>
      <c r="D406" s="13" t="s">
        <v>2079</v>
      </c>
      <c r="E406" s="14" t="s">
        <v>2080</v>
      </c>
      <c r="F406" s="14"/>
      <c r="G406" s="14"/>
      <c r="H406" s="13" t="s">
        <v>20</v>
      </c>
      <c r="I406" s="14"/>
      <c r="J406" s="12" t="s">
        <v>1823</v>
      </c>
      <c r="K406" s="12" t="s">
        <v>1823</v>
      </c>
      <c r="L406" s="12" t="s">
        <v>1823</v>
      </c>
      <c r="M406" s="12"/>
      <c r="N406" s="7"/>
      <c r="O406" s="7"/>
      <c r="P406" s="7"/>
    </row>
    <row r="407" s="1" customFormat="1" ht="48" spans="1:16">
      <c r="A407" s="12">
        <v>403</v>
      </c>
      <c r="B407" s="13" t="s">
        <v>2081</v>
      </c>
      <c r="C407" s="13" t="s">
        <v>2082</v>
      </c>
      <c r="D407" s="13" t="s">
        <v>2083</v>
      </c>
      <c r="E407" s="14" t="s">
        <v>2084</v>
      </c>
      <c r="F407" s="14"/>
      <c r="G407" s="14"/>
      <c r="H407" s="13" t="s">
        <v>20</v>
      </c>
      <c r="I407" s="14"/>
      <c r="J407" s="12" t="s">
        <v>1823</v>
      </c>
      <c r="K407" s="12" t="s">
        <v>1823</v>
      </c>
      <c r="L407" s="12" t="s">
        <v>1823</v>
      </c>
      <c r="M407" s="12"/>
      <c r="N407" s="7"/>
      <c r="O407" s="7"/>
      <c r="P407" s="7"/>
    </row>
    <row r="408" s="1" customFormat="1" ht="48" spans="1:16">
      <c r="A408" s="12">
        <v>404</v>
      </c>
      <c r="B408" s="13" t="s">
        <v>2085</v>
      </c>
      <c r="C408" s="13" t="s">
        <v>2086</v>
      </c>
      <c r="D408" s="13" t="s">
        <v>2087</v>
      </c>
      <c r="E408" s="14" t="s">
        <v>2088</v>
      </c>
      <c r="F408" s="14"/>
      <c r="G408" s="14"/>
      <c r="H408" s="13" t="s">
        <v>20</v>
      </c>
      <c r="I408" s="14"/>
      <c r="J408" s="12" t="s">
        <v>1823</v>
      </c>
      <c r="K408" s="12" t="s">
        <v>1823</v>
      </c>
      <c r="L408" s="12" t="s">
        <v>1823</v>
      </c>
      <c r="M408" s="12"/>
      <c r="N408" s="7"/>
      <c r="O408" s="7"/>
      <c r="P408" s="7"/>
    </row>
    <row r="409" s="1" customFormat="1" ht="84" spans="1:16">
      <c r="A409" s="12">
        <v>405</v>
      </c>
      <c r="B409" s="13" t="s">
        <v>2089</v>
      </c>
      <c r="C409" s="13" t="s">
        <v>2090</v>
      </c>
      <c r="D409" s="13" t="s">
        <v>2091</v>
      </c>
      <c r="E409" s="14" t="s">
        <v>2092</v>
      </c>
      <c r="F409" s="14"/>
      <c r="G409" s="14"/>
      <c r="H409" s="13" t="s">
        <v>20</v>
      </c>
      <c r="I409" s="14"/>
      <c r="J409" s="12" t="s">
        <v>1823</v>
      </c>
      <c r="K409" s="12" t="s">
        <v>1823</v>
      </c>
      <c r="L409" s="12" t="s">
        <v>1823</v>
      </c>
      <c r="M409" s="12"/>
      <c r="N409" s="7"/>
      <c r="O409" s="7"/>
      <c r="P409" s="7"/>
    </row>
    <row r="410" s="1" customFormat="1" ht="48" spans="1:16">
      <c r="A410" s="12">
        <v>406</v>
      </c>
      <c r="B410" s="13" t="s">
        <v>2093</v>
      </c>
      <c r="C410" s="13" t="s">
        <v>2094</v>
      </c>
      <c r="D410" s="13" t="s">
        <v>2095</v>
      </c>
      <c r="E410" s="14" t="s">
        <v>2096</v>
      </c>
      <c r="F410" s="14"/>
      <c r="G410" s="14"/>
      <c r="H410" s="13" t="s">
        <v>20</v>
      </c>
      <c r="I410" s="14"/>
      <c r="J410" s="12" t="s">
        <v>1823</v>
      </c>
      <c r="K410" s="12" t="s">
        <v>1823</v>
      </c>
      <c r="L410" s="12" t="s">
        <v>1823</v>
      </c>
      <c r="M410" s="12"/>
      <c r="N410" s="7"/>
      <c r="O410" s="7"/>
      <c r="P410" s="7"/>
    </row>
    <row r="411" s="1" customFormat="1" ht="60" spans="1:16">
      <c r="A411" s="12">
        <v>407</v>
      </c>
      <c r="B411" s="13" t="s">
        <v>2097</v>
      </c>
      <c r="C411" s="13" t="s">
        <v>2098</v>
      </c>
      <c r="D411" s="13" t="s">
        <v>2099</v>
      </c>
      <c r="E411" s="14" t="s">
        <v>2100</v>
      </c>
      <c r="F411" s="14"/>
      <c r="G411" s="14"/>
      <c r="H411" s="13" t="s">
        <v>20</v>
      </c>
      <c r="I411" s="14"/>
      <c r="J411" s="12" t="s">
        <v>1823</v>
      </c>
      <c r="K411" s="12" t="s">
        <v>1823</v>
      </c>
      <c r="L411" s="12" t="s">
        <v>1823</v>
      </c>
      <c r="M411" s="12"/>
      <c r="N411" s="7"/>
      <c r="O411" s="7"/>
      <c r="P411" s="7"/>
    </row>
    <row r="412" s="1" customFormat="1" ht="48" spans="1:16">
      <c r="A412" s="12">
        <v>408</v>
      </c>
      <c r="B412" s="13" t="s">
        <v>2101</v>
      </c>
      <c r="C412" s="13" t="s">
        <v>2102</v>
      </c>
      <c r="D412" s="13" t="s">
        <v>2103</v>
      </c>
      <c r="E412" s="14" t="s">
        <v>2104</v>
      </c>
      <c r="F412" s="14"/>
      <c r="G412" s="14"/>
      <c r="H412" s="13" t="s">
        <v>20</v>
      </c>
      <c r="I412" s="14"/>
      <c r="J412" s="12" t="s">
        <v>1823</v>
      </c>
      <c r="K412" s="12" t="s">
        <v>1823</v>
      </c>
      <c r="L412" s="12" t="s">
        <v>1823</v>
      </c>
      <c r="M412" s="12"/>
      <c r="N412" s="7"/>
      <c r="O412" s="7"/>
      <c r="P412" s="7"/>
    </row>
    <row r="413" s="1" customFormat="1" ht="36" spans="1:16">
      <c r="A413" s="12">
        <v>409</v>
      </c>
      <c r="B413" s="13" t="s">
        <v>2105</v>
      </c>
      <c r="C413" s="13" t="s">
        <v>2106</v>
      </c>
      <c r="D413" s="13" t="s">
        <v>2107</v>
      </c>
      <c r="E413" s="14" t="s">
        <v>2108</v>
      </c>
      <c r="F413" s="14"/>
      <c r="G413" s="14"/>
      <c r="H413" s="13" t="s">
        <v>20</v>
      </c>
      <c r="I413" s="14"/>
      <c r="J413" s="12" t="s">
        <v>1823</v>
      </c>
      <c r="K413" s="12" t="s">
        <v>1823</v>
      </c>
      <c r="L413" s="12" t="s">
        <v>1823</v>
      </c>
      <c r="M413" s="12"/>
      <c r="N413" s="7"/>
      <c r="O413" s="7"/>
      <c r="P413" s="7"/>
    </row>
    <row r="414" s="1" customFormat="1" ht="60" spans="1:16">
      <c r="A414" s="12">
        <v>410</v>
      </c>
      <c r="B414" s="13" t="s">
        <v>2109</v>
      </c>
      <c r="C414" s="13" t="s">
        <v>2110</v>
      </c>
      <c r="D414" s="13" t="s">
        <v>2111</v>
      </c>
      <c r="E414" s="14" t="s">
        <v>2112</v>
      </c>
      <c r="F414" s="14"/>
      <c r="G414" s="14"/>
      <c r="H414" s="13" t="s">
        <v>20</v>
      </c>
      <c r="I414" s="14"/>
      <c r="J414" s="12" t="s">
        <v>1823</v>
      </c>
      <c r="K414" s="12" t="s">
        <v>1823</v>
      </c>
      <c r="L414" s="12" t="s">
        <v>1823</v>
      </c>
      <c r="M414" s="12"/>
      <c r="N414" s="7"/>
      <c r="O414" s="7"/>
      <c r="P414" s="7"/>
    </row>
    <row r="415" s="1" customFormat="1" ht="108" spans="1:16">
      <c r="A415" s="12">
        <v>411</v>
      </c>
      <c r="B415" s="13" t="s">
        <v>2113</v>
      </c>
      <c r="C415" s="13" t="s">
        <v>2114</v>
      </c>
      <c r="D415" s="13" t="s">
        <v>2115</v>
      </c>
      <c r="E415" s="14" t="s">
        <v>2116</v>
      </c>
      <c r="F415" s="14"/>
      <c r="G415" s="14"/>
      <c r="H415" s="13" t="s">
        <v>20</v>
      </c>
      <c r="I415" s="14"/>
      <c r="J415" s="12" t="s">
        <v>1823</v>
      </c>
      <c r="K415" s="12" t="s">
        <v>1823</v>
      </c>
      <c r="L415" s="12" t="s">
        <v>1823</v>
      </c>
      <c r="M415" s="12"/>
      <c r="N415" s="7"/>
      <c r="O415" s="7"/>
      <c r="P415" s="7"/>
    </row>
    <row r="416" s="1" customFormat="1" ht="108" spans="1:16">
      <c r="A416" s="12">
        <v>412</v>
      </c>
      <c r="B416" s="13" t="s">
        <v>2117</v>
      </c>
      <c r="C416" s="13" t="s">
        <v>2118</v>
      </c>
      <c r="D416" s="13" t="s">
        <v>2119</v>
      </c>
      <c r="E416" s="14" t="s">
        <v>2120</v>
      </c>
      <c r="F416" s="14"/>
      <c r="G416" s="14"/>
      <c r="H416" s="13" t="s">
        <v>20</v>
      </c>
      <c r="I416" s="14"/>
      <c r="J416" s="12" t="s">
        <v>1823</v>
      </c>
      <c r="K416" s="12" t="s">
        <v>1823</v>
      </c>
      <c r="L416" s="12" t="s">
        <v>1823</v>
      </c>
      <c r="M416" s="12"/>
      <c r="N416" s="7"/>
      <c r="O416" s="7"/>
      <c r="P416" s="7"/>
    </row>
    <row r="417" s="1" customFormat="1" ht="108" spans="1:16">
      <c r="A417" s="12">
        <v>413</v>
      </c>
      <c r="B417" s="13" t="s">
        <v>2121</v>
      </c>
      <c r="C417" s="13" t="s">
        <v>2122</v>
      </c>
      <c r="D417" s="13" t="s">
        <v>2123</v>
      </c>
      <c r="E417" s="14" t="s">
        <v>2124</v>
      </c>
      <c r="F417" s="14"/>
      <c r="G417" s="14"/>
      <c r="H417" s="13" t="s">
        <v>20</v>
      </c>
      <c r="I417" s="14"/>
      <c r="J417" s="12" t="s">
        <v>1823</v>
      </c>
      <c r="K417" s="12" t="s">
        <v>1823</v>
      </c>
      <c r="L417" s="12" t="s">
        <v>1823</v>
      </c>
      <c r="M417" s="12"/>
      <c r="N417" s="7"/>
      <c r="O417" s="7"/>
      <c r="P417" s="7"/>
    </row>
    <row r="418" s="1" customFormat="1" ht="60" spans="1:16">
      <c r="A418" s="12">
        <v>414</v>
      </c>
      <c r="B418" s="13" t="s">
        <v>2125</v>
      </c>
      <c r="C418" s="13" t="s">
        <v>2126</v>
      </c>
      <c r="D418" s="13" t="s">
        <v>2127</v>
      </c>
      <c r="E418" s="14" t="s">
        <v>2128</v>
      </c>
      <c r="F418" s="14"/>
      <c r="G418" s="14"/>
      <c r="H418" s="13" t="s">
        <v>20</v>
      </c>
      <c r="I418" s="14"/>
      <c r="J418" s="12" t="s">
        <v>1823</v>
      </c>
      <c r="K418" s="12" t="s">
        <v>1823</v>
      </c>
      <c r="L418" s="12" t="s">
        <v>1823</v>
      </c>
      <c r="M418" s="12"/>
      <c r="N418" s="7"/>
      <c r="O418" s="7"/>
      <c r="P418" s="7"/>
    </row>
    <row r="419" s="1" customFormat="1" ht="60" spans="1:16">
      <c r="A419" s="12">
        <v>415</v>
      </c>
      <c r="B419" s="13" t="s">
        <v>2129</v>
      </c>
      <c r="C419" s="13" t="s">
        <v>2130</v>
      </c>
      <c r="D419" s="13" t="s">
        <v>2131</v>
      </c>
      <c r="E419" s="14" t="s">
        <v>2132</v>
      </c>
      <c r="F419" s="14"/>
      <c r="G419" s="14"/>
      <c r="H419" s="13" t="s">
        <v>20</v>
      </c>
      <c r="I419" s="14"/>
      <c r="J419" s="12" t="s">
        <v>1823</v>
      </c>
      <c r="K419" s="12" t="s">
        <v>1823</v>
      </c>
      <c r="L419" s="12" t="s">
        <v>1823</v>
      </c>
      <c r="M419" s="12"/>
      <c r="N419" s="7"/>
      <c r="O419" s="7"/>
      <c r="P419" s="7"/>
    </row>
    <row r="420" s="1" customFormat="1" ht="24" spans="1:16">
      <c r="A420" s="12">
        <v>416</v>
      </c>
      <c r="B420" s="13" t="s">
        <v>2133</v>
      </c>
      <c r="C420" s="13" t="s">
        <v>2134</v>
      </c>
      <c r="D420" s="13" t="s">
        <v>2135</v>
      </c>
      <c r="E420" s="14" t="s">
        <v>2136</v>
      </c>
      <c r="F420" s="14"/>
      <c r="G420" s="14"/>
      <c r="H420" s="13" t="s">
        <v>20</v>
      </c>
      <c r="I420" s="14"/>
      <c r="J420" s="12" t="s">
        <v>1823</v>
      </c>
      <c r="K420" s="12" t="s">
        <v>1823</v>
      </c>
      <c r="L420" s="12" t="s">
        <v>1823</v>
      </c>
      <c r="M420" s="12"/>
      <c r="N420" s="7"/>
      <c r="O420" s="7"/>
      <c r="P420" s="7"/>
    </row>
    <row r="421" s="1" customFormat="1" ht="60" spans="1:16">
      <c r="A421" s="12">
        <v>417</v>
      </c>
      <c r="B421" s="13" t="s">
        <v>2137</v>
      </c>
      <c r="C421" s="13" t="s">
        <v>2138</v>
      </c>
      <c r="D421" s="13" t="s">
        <v>2139</v>
      </c>
      <c r="E421" s="14" t="s">
        <v>2140</v>
      </c>
      <c r="F421" s="14"/>
      <c r="G421" s="14"/>
      <c r="H421" s="13" t="s">
        <v>20</v>
      </c>
      <c r="I421" s="14"/>
      <c r="J421" s="12" t="s">
        <v>1823</v>
      </c>
      <c r="K421" s="12" t="s">
        <v>1823</v>
      </c>
      <c r="L421" s="12" t="s">
        <v>1823</v>
      </c>
      <c r="M421" s="12"/>
      <c r="N421" s="7"/>
      <c r="O421" s="7"/>
      <c r="P421" s="7"/>
    </row>
    <row r="422" s="1" customFormat="1" ht="108" spans="1:16">
      <c r="A422" s="12">
        <v>418</v>
      </c>
      <c r="B422" s="13" t="s">
        <v>2141</v>
      </c>
      <c r="C422" s="13" t="s">
        <v>2142</v>
      </c>
      <c r="D422" s="13" t="s">
        <v>2143</v>
      </c>
      <c r="E422" s="14" t="s">
        <v>2144</v>
      </c>
      <c r="F422" s="14"/>
      <c r="G422" s="14"/>
      <c r="H422" s="13" t="s">
        <v>20</v>
      </c>
      <c r="I422" s="14"/>
      <c r="J422" s="12" t="s">
        <v>1823</v>
      </c>
      <c r="K422" s="12" t="s">
        <v>1823</v>
      </c>
      <c r="L422" s="12" t="s">
        <v>1823</v>
      </c>
      <c r="M422" s="12"/>
      <c r="N422" s="7"/>
      <c r="O422" s="7"/>
      <c r="P422" s="7"/>
    </row>
    <row r="423" s="1" customFormat="1" ht="60" spans="1:16">
      <c r="A423" s="12">
        <v>419</v>
      </c>
      <c r="B423" s="13" t="s">
        <v>2145</v>
      </c>
      <c r="C423" s="13" t="s">
        <v>2146</v>
      </c>
      <c r="D423" s="13" t="s">
        <v>2147</v>
      </c>
      <c r="E423" s="14" t="s">
        <v>2148</v>
      </c>
      <c r="F423" s="14"/>
      <c r="G423" s="14"/>
      <c r="H423" s="13" t="s">
        <v>20</v>
      </c>
      <c r="I423" s="14"/>
      <c r="J423" s="12" t="s">
        <v>1823</v>
      </c>
      <c r="K423" s="12" t="s">
        <v>1823</v>
      </c>
      <c r="L423" s="12" t="s">
        <v>1823</v>
      </c>
      <c r="M423" s="12"/>
      <c r="N423" s="7"/>
      <c r="O423" s="7"/>
      <c r="P423" s="7"/>
    </row>
    <row r="424" s="1" customFormat="1" ht="84" spans="1:16">
      <c r="A424" s="12">
        <v>420</v>
      </c>
      <c r="B424" s="13" t="s">
        <v>2149</v>
      </c>
      <c r="C424" s="13" t="s">
        <v>2150</v>
      </c>
      <c r="D424" s="13" t="s">
        <v>2151</v>
      </c>
      <c r="E424" s="14" t="s">
        <v>2152</v>
      </c>
      <c r="F424" s="14"/>
      <c r="G424" s="14"/>
      <c r="H424" s="13" t="s">
        <v>20</v>
      </c>
      <c r="I424" s="14"/>
      <c r="J424" s="12" t="s">
        <v>1823</v>
      </c>
      <c r="K424" s="12" t="s">
        <v>1823</v>
      </c>
      <c r="L424" s="12" t="s">
        <v>1823</v>
      </c>
      <c r="M424" s="12"/>
      <c r="N424" s="7"/>
      <c r="O424" s="7"/>
      <c r="P424" s="7"/>
    </row>
    <row r="425" s="1" customFormat="1" ht="96" spans="1:16">
      <c r="A425" s="12">
        <v>421</v>
      </c>
      <c r="B425" s="13" t="s">
        <v>2153</v>
      </c>
      <c r="C425" s="13" t="s">
        <v>2154</v>
      </c>
      <c r="D425" s="13" t="s">
        <v>2155</v>
      </c>
      <c r="E425" s="14" t="s">
        <v>2156</v>
      </c>
      <c r="F425" s="14"/>
      <c r="G425" s="14"/>
      <c r="H425" s="13" t="s">
        <v>20</v>
      </c>
      <c r="I425" s="14"/>
      <c r="J425" s="12" t="s">
        <v>1823</v>
      </c>
      <c r="K425" s="12" t="s">
        <v>1823</v>
      </c>
      <c r="L425" s="12" t="s">
        <v>1823</v>
      </c>
      <c r="M425" s="12"/>
      <c r="N425" s="7"/>
      <c r="O425" s="7"/>
      <c r="P425" s="7"/>
    </row>
    <row r="426" s="1" customFormat="1" ht="60" spans="1:16">
      <c r="A426" s="12">
        <v>422</v>
      </c>
      <c r="B426" s="13" t="s">
        <v>2157</v>
      </c>
      <c r="C426" s="13" t="s">
        <v>2158</v>
      </c>
      <c r="D426" s="13" t="s">
        <v>2159</v>
      </c>
      <c r="E426" s="14" t="s">
        <v>2160</v>
      </c>
      <c r="F426" s="14"/>
      <c r="G426" s="14"/>
      <c r="H426" s="13" t="s">
        <v>20</v>
      </c>
      <c r="I426" s="14"/>
      <c r="J426" s="12" t="s">
        <v>1823</v>
      </c>
      <c r="K426" s="12" t="s">
        <v>1823</v>
      </c>
      <c r="L426" s="12" t="s">
        <v>1823</v>
      </c>
      <c r="M426" s="12"/>
      <c r="N426" s="7"/>
      <c r="O426" s="7"/>
      <c r="P426" s="7"/>
    </row>
    <row r="427" s="1" customFormat="1" ht="48" spans="1:16">
      <c r="A427" s="12">
        <v>423</v>
      </c>
      <c r="B427" s="13" t="s">
        <v>2161</v>
      </c>
      <c r="C427" s="13" t="s">
        <v>2162</v>
      </c>
      <c r="D427" s="13" t="s">
        <v>2163</v>
      </c>
      <c r="E427" s="14" t="s">
        <v>2164</v>
      </c>
      <c r="F427" s="14"/>
      <c r="G427" s="14"/>
      <c r="H427" s="13" t="s">
        <v>20</v>
      </c>
      <c r="I427" s="14"/>
      <c r="J427" s="12" t="s">
        <v>1823</v>
      </c>
      <c r="K427" s="12" t="s">
        <v>1823</v>
      </c>
      <c r="L427" s="12" t="s">
        <v>1823</v>
      </c>
      <c r="M427" s="12"/>
      <c r="N427" s="7"/>
      <c r="O427" s="7"/>
      <c r="P427" s="7"/>
    </row>
    <row r="428" s="1" customFormat="1" ht="36" spans="1:16">
      <c r="A428" s="12">
        <v>424</v>
      </c>
      <c r="B428" s="13" t="s">
        <v>2165</v>
      </c>
      <c r="C428" s="13" t="s">
        <v>2166</v>
      </c>
      <c r="D428" s="13" t="s">
        <v>2167</v>
      </c>
      <c r="E428" s="14" t="s">
        <v>2168</v>
      </c>
      <c r="F428" s="14"/>
      <c r="G428" s="14"/>
      <c r="H428" s="13" t="s">
        <v>20</v>
      </c>
      <c r="I428" s="14"/>
      <c r="J428" s="12" t="s">
        <v>1823</v>
      </c>
      <c r="K428" s="12" t="s">
        <v>1823</v>
      </c>
      <c r="L428" s="12" t="s">
        <v>1823</v>
      </c>
      <c r="M428" s="12"/>
      <c r="N428" s="7"/>
      <c r="O428" s="7"/>
      <c r="P428" s="7"/>
    </row>
    <row r="429" s="1" customFormat="1" ht="48" spans="1:16">
      <c r="A429" s="12">
        <v>425</v>
      </c>
      <c r="B429" s="13" t="s">
        <v>2169</v>
      </c>
      <c r="C429" s="13" t="s">
        <v>2170</v>
      </c>
      <c r="D429" s="13" t="s">
        <v>2171</v>
      </c>
      <c r="E429" s="14" t="s">
        <v>2172</v>
      </c>
      <c r="F429" s="14"/>
      <c r="G429" s="14"/>
      <c r="H429" s="13" t="s">
        <v>20</v>
      </c>
      <c r="I429" s="14"/>
      <c r="J429" s="12" t="s">
        <v>1823</v>
      </c>
      <c r="K429" s="12" t="s">
        <v>1823</v>
      </c>
      <c r="L429" s="12" t="s">
        <v>1823</v>
      </c>
      <c r="M429" s="12"/>
      <c r="N429" s="7"/>
      <c r="O429" s="7"/>
      <c r="P429" s="7"/>
    </row>
    <row r="430" s="1" customFormat="1" ht="48" spans="1:16">
      <c r="A430" s="12">
        <v>426</v>
      </c>
      <c r="B430" s="13" t="s">
        <v>2173</v>
      </c>
      <c r="C430" s="13" t="s">
        <v>2174</v>
      </c>
      <c r="D430" s="13" t="s">
        <v>2175</v>
      </c>
      <c r="E430" s="14" t="s">
        <v>2176</v>
      </c>
      <c r="F430" s="14"/>
      <c r="G430" s="14"/>
      <c r="H430" s="13" t="s">
        <v>20</v>
      </c>
      <c r="I430" s="14" t="s">
        <v>2177</v>
      </c>
      <c r="J430" s="12" t="s">
        <v>1823</v>
      </c>
      <c r="K430" s="12" t="s">
        <v>1823</v>
      </c>
      <c r="L430" s="12" t="s">
        <v>1823</v>
      </c>
      <c r="M430" s="12"/>
      <c r="N430" s="7"/>
      <c r="O430" s="7"/>
      <c r="P430" s="7"/>
    </row>
    <row r="431" s="1" customFormat="1" ht="84" spans="1:16">
      <c r="A431" s="12">
        <v>427</v>
      </c>
      <c r="B431" s="13" t="s">
        <v>2178</v>
      </c>
      <c r="C431" s="13" t="s">
        <v>2179</v>
      </c>
      <c r="D431" s="13" t="s">
        <v>2180</v>
      </c>
      <c r="E431" s="14" t="s">
        <v>2181</v>
      </c>
      <c r="F431" s="14"/>
      <c r="G431" s="14"/>
      <c r="H431" s="13" t="s">
        <v>20</v>
      </c>
      <c r="I431" s="14"/>
      <c r="J431" s="12" t="s">
        <v>1823</v>
      </c>
      <c r="K431" s="12" t="s">
        <v>1823</v>
      </c>
      <c r="L431" s="12" t="s">
        <v>1823</v>
      </c>
      <c r="M431" s="12"/>
      <c r="N431" s="7"/>
      <c r="O431" s="7"/>
      <c r="P431" s="7"/>
    </row>
    <row r="432" s="1" customFormat="1" ht="36" spans="1:16">
      <c r="A432" s="12">
        <v>428</v>
      </c>
      <c r="B432" s="13" t="s">
        <v>2182</v>
      </c>
      <c r="C432" s="13" t="s">
        <v>2183</v>
      </c>
      <c r="D432" s="13" t="s">
        <v>2184</v>
      </c>
      <c r="E432" s="14" t="s">
        <v>2185</v>
      </c>
      <c r="F432" s="14"/>
      <c r="G432" s="14"/>
      <c r="H432" s="13" t="s">
        <v>1598</v>
      </c>
      <c r="I432" s="14"/>
      <c r="J432" s="12" t="s">
        <v>1823</v>
      </c>
      <c r="K432" s="12" t="s">
        <v>1823</v>
      </c>
      <c r="L432" s="12" t="s">
        <v>1823</v>
      </c>
      <c r="M432" s="12"/>
      <c r="N432" s="7"/>
      <c r="O432" s="7"/>
      <c r="P432" s="7"/>
    </row>
    <row r="433" s="1" customFormat="1" ht="24" spans="1:16">
      <c r="A433" s="12">
        <v>429</v>
      </c>
      <c r="B433" s="13" t="s">
        <v>2186</v>
      </c>
      <c r="C433" s="13" t="s">
        <v>2187</v>
      </c>
      <c r="D433" s="13" t="s">
        <v>2188</v>
      </c>
      <c r="E433" s="14" t="s">
        <v>2189</v>
      </c>
      <c r="F433" s="14"/>
      <c r="G433" s="14"/>
      <c r="H433" s="13" t="s">
        <v>2190</v>
      </c>
      <c r="I433" s="14"/>
      <c r="J433" s="12" t="s">
        <v>1823</v>
      </c>
      <c r="K433" s="12" t="s">
        <v>1823</v>
      </c>
      <c r="L433" s="12" t="s">
        <v>1823</v>
      </c>
      <c r="M433" s="12"/>
      <c r="N433" s="7"/>
      <c r="O433" s="7"/>
      <c r="P433" s="7"/>
    </row>
    <row r="434" s="1" customFormat="1" ht="36" spans="1:16">
      <c r="A434" s="12">
        <v>430</v>
      </c>
      <c r="B434" s="13" t="s">
        <v>2191</v>
      </c>
      <c r="C434" s="13" t="s">
        <v>2192</v>
      </c>
      <c r="D434" s="13" t="s">
        <v>2193</v>
      </c>
      <c r="E434" s="14" t="s">
        <v>2194</v>
      </c>
      <c r="F434" s="14"/>
      <c r="G434" s="14"/>
      <c r="H434" s="13" t="s">
        <v>20</v>
      </c>
      <c r="I434" s="14"/>
      <c r="J434" s="12" t="s">
        <v>1823</v>
      </c>
      <c r="K434" s="12" t="s">
        <v>1823</v>
      </c>
      <c r="L434" s="12" t="s">
        <v>1823</v>
      </c>
      <c r="M434" s="12"/>
      <c r="N434" s="7"/>
      <c r="O434" s="7"/>
      <c r="P434" s="7"/>
    </row>
    <row r="435" s="1" customFormat="1" ht="48" spans="1:16">
      <c r="A435" s="12">
        <v>431</v>
      </c>
      <c r="B435" s="13" t="s">
        <v>2195</v>
      </c>
      <c r="C435" s="13" t="s">
        <v>2196</v>
      </c>
      <c r="D435" s="13" t="s">
        <v>2197</v>
      </c>
      <c r="E435" s="14" t="s">
        <v>2198</v>
      </c>
      <c r="F435" s="14"/>
      <c r="G435" s="14"/>
      <c r="H435" s="13" t="s">
        <v>20</v>
      </c>
      <c r="I435" s="14"/>
      <c r="J435" s="12" t="s">
        <v>1823</v>
      </c>
      <c r="K435" s="12" t="s">
        <v>1823</v>
      </c>
      <c r="L435" s="12" t="s">
        <v>1823</v>
      </c>
      <c r="M435" s="12"/>
      <c r="N435" s="7"/>
      <c r="O435" s="7"/>
      <c r="P435" s="7"/>
    </row>
    <row r="436" s="1" customFormat="1" ht="48" spans="1:16">
      <c r="A436" s="12">
        <v>432</v>
      </c>
      <c r="B436" s="13" t="s">
        <v>2199</v>
      </c>
      <c r="C436" s="13" t="s">
        <v>2200</v>
      </c>
      <c r="D436" s="13" t="s">
        <v>2201</v>
      </c>
      <c r="E436" s="14" t="s">
        <v>80</v>
      </c>
      <c r="F436" s="13" t="s">
        <v>2202</v>
      </c>
      <c r="G436" s="13"/>
      <c r="H436" s="13" t="s">
        <v>56</v>
      </c>
      <c r="I436" s="13"/>
      <c r="J436" s="13" t="s">
        <v>1823</v>
      </c>
      <c r="K436" s="13" t="s">
        <v>1823</v>
      </c>
      <c r="L436" s="13" t="s">
        <v>1823</v>
      </c>
      <c r="M436" s="12"/>
      <c r="N436" s="7"/>
      <c r="O436" s="7"/>
      <c r="P436" s="7"/>
    </row>
    <row r="437" s="1" customFormat="1" ht="48" spans="1:16">
      <c r="A437" s="12">
        <v>433</v>
      </c>
      <c r="B437" s="13" t="s">
        <v>2203</v>
      </c>
      <c r="C437" s="13" t="s">
        <v>2204</v>
      </c>
      <c r="D437" s="13" t="s">
        <v>2205</v>
      </c>
      <c r="E437" s="14" t="s">
        <v>80</v>
      </c>
      <c r="F437" s="13" t="s">
        <v>55</v>
      </c>
      <c r="G437" s="13"/>
      <c r="H437" s="13" t="s">
        <v>56</v>
      </c>
      <c r="I437" s="13"/>
      <c r="J437" s="13" t="s">
        <v>1823</v>
      </c>
      <c r="K437" s="13" t="s">
        <v>1823</v>
      </c>
      <c r="L437" s="13" t="s">
        <v>1823</v>
      </c>
      <c r="M437" s="12"/>
      <c r="N437" s="7"/>
      <c r="O437" s="7"/>
      <c r="P437" s="7"/>
    </row>
    <row r="438" s="1" customFormat="1" ht="48" spans="1:16">
      <c r="A438" s="12">
        <v>434</v>
      </c>
      <c r="B438" s="13" t="s">
        <v>2206</v>
      </c>
      <c r="C438" s="13" t="s">
        <v>2207</v>
      </c>
      <c r="D438" s="13" t="s">
        <v>2208</v>
      </c>
      <c r="E438" s="14" t="s">
        <v>80</v>
      </c>
      <c r="F438" s="13" t="s">
        <v>55</v>
      </c>
      <c r="G438" s="13"/>
      <c r="H438" s="13" t="s">
        <v>56</v>
      </c>
      <c r="I438" s="13"/>
      <c r="J438" s="13" t="s">
        <v>1823</v>
      </c>
      <c r="K438" s="13" t="s">
        <v>1823</v>
      </c>
      <c r="L438" s="13" t="s">
        <v>1823</v>
      </c>
      <c r="M438" s="12"/>
      <c r="N438" s="7"/>
      <c r="O438" s="7"/>
      <c r="P438" s="7"/>
    </row>
    <row r="439" s="1" customFormat="1" ht="48" spans="1:16">
      <c r="A439" s="12">
        <v>435</v>
      </c>
      <c r="B439" s="13" t="s">
        <v>2209</v>
      </c>
      <c r="C439" s="13" t="s">
        <v>2210</v>
      </c>
      <c r="D439" s="13" t="s">
        <v>2211</v>
      </c>
      <c r="E439" s="14" t="s">
        <v>80</v>
      </c>
      <c r="F439" s="13" t="s">
        <v>55</v>
      </c>
      <c r="G439" s="13"/>
      <c r="H439" s="13" t="s">
        <v>56</v>
      </c>
      <c r="I439" s="13"/>
      <c r="J439" s="13" t="s">
        <v>1823</v>
      </c>
      <c r="K439" s="13" t="s">
        <v>1823</v>
      </c>
      <c r="L439" s="13" t="s">
        <v>1823</v>
      </c>
      <c r="M439" s="12"/>
      <c r="N439" s="7"/>
      <c r="O439" s="7"/>
      <c r="P439" s="7"/>
    </row>
    <row r="440" s="1" customFormat="1" ht="48" spans="1:16">
      <c r="A440" s="12">
        <v>436</v>
      </c>
      <c r="B440" s="13" t="s">
        <v>2212</v>
      </c>
      <c r="C440" s="13" t="s">
        <v>2213</v>
      </c>
      <c r="D440" s="13" t="s">
        <v>2214</v>
      </c>
      <c r="E440" s="14" t="s">
        <v>80</v>
      </c>
      <c r="F440" s="13" t="s">
        <v>55</v>
      </c>
      <c r="G440" s="13"/>
      <c r="H440" s="13" t="s">
        <v>56</v>
      </c>
      <c r="I440" s="13"/>
      <c r="J440" s="13" t="s">
        <v>1823</v>
      </c>
      <c r="K440" s="13" t="s">
        <v>1823</v>
      </c>
      <c r="L440" s="13" t="s">
        <v>1823</v>
      </c>
      <c r="M440" s="12"/>
      <c r="N440" s="7"/>
      <c r="O440" s="7"/>
      <c r="P440" s="7"/>
    </row>
    <row r="441" s="1" customFormat="1" ht="84" spans="1:16">
      <c r="A441" s="12">
        <v>437</v>
      </c>
      <c r="B441" s="13" t="s">
        <v>2215</v>
      </c>
      <c r="C441" s="13" t="s">
        <v>2216</v>
      </c>
      <c r="D441" s="13" t="s">
        <v>2217</v>
      </c>
      <c r="E441" s="14" t="s">
        <v>2218</v>
      </c>
      <c r="F441" s="13"/>
      <c r="G441" s="13"/>
      <c r="H441" s="12" t="s">
        <v>20</v>
      </c>
      <c r="I441" s="12"/>
      <c r="J441" s="13">
        <v>15</v>
      </c>
      <c r="K441" s="13">
        <v>13</v>
      </c>
      <c r="L441" s="13">
        <v>12</v>
      </c>
      <c r="M441" s="13" t="s">
        <v>2219</v>
      </c>
      <c r="N441" s="13">
        <v>8</v>
      </c>
      <c r="O441" s="13">
        <v>7</v>
      </c>
      <c r="P441" s="13">
        <v>8</v>
      </c>
    </row>
    <row r="442" s="1" customFormat="1" ht="84" spans="1:16">
      <c r="A442" s="12">
        <v>438</v>
      </c>
      <c r="B442" s="13" t="s">
        <v>2220</v>
      </c>
      <c r="C442" s="13" t="s">
        <v>2221</v>
      </c>
      <c r="D442" s="13" t="s">
        <v>2222</v>
      </c>
      <c r="E442" s="14" t="s">
        <v>2223</v>
      </c>
      <c r="F442" s="13"/>
      <c r="G442" s="13"/>
      <c r="H442" s="12" t="s">
        <v>20</v>
      </c>
      <c r="I442" s="12"/>
      <c r="J442" s="13">
        <v>20</v>
      </c>
      <c r="K442" s="13">
        <v>17</v>
      </c>
      <c r="L442" s="13">
        <v>16</v>
      </c>
      <c r="M442" s="13" t="s">
        <v>2219</v>
      </c>
      <c r="N442" s="13">
        <v>9</v>
      </c>
      <c r="O442" s="13">
        <v>7</v>
      </c>
      <c r="P442" s="13">
        <v>8</v>
      </c>
    </row>
    <row r="443" s="1" customFormat="1" ht="84" spans="1:16">
      <c r="A443" s="12">
        <v>439</v>
      </c>
      <c r="B443" s="13" t="s">
        <v>2224</v>
      </c>
      <c r="C443" s="13" t="s">
        <v>2225</v>
      </c>
      <c r="D443" s="13" t="s">
        <v>2226</v>
      </c>
      <c r="E443" s="14" t="s">
        <v>2227</v>
      </c>
      <c r="F443" s="13"/>
      <c r="G443" s="13"/>
      <c r="H443" s="12" t="s">
        <v>20</v>
      </c>
      <c r="I443" s="12"/>
      <c r="J443" s="13">
        <v>25</v>
      </c>
      <c r="K443" s="13">
        <v>22</v>
      </c>
      <c r="L443" s="13">
        <v>20</v>
      </c>
      <c r="M443" s="13" t="s">
        <v>2219</v>
      </c>
      <c r="N443" s="13">
        <v>11</v>
      </c>
      <c r="O443" s="13">
        <v>10</v>
      </c>
      <c r="P443" s="13">
        <v>10</v>
      </c>
    </row>
    <row r="444" s="1" customFormat="1" ht="96" spans="1:16">
      <c r="A444" s="12">
        <v>440</v>
      </c>
      <c r="B444" s="13" t="s">
        <v>2228</v>
      </c>
      <c r="C444" s="13" t="s">
        <v>2229</v>
      </c>
      <c r="D444" s="13" t="s">
        <v>2230</v>
      </c>
      <c r="E444" s="14" t="s">
        <v>2231</v>
      </c>
      <c r="F444" s="13"/>
      <c r="G444" s="13"/>
      <c r="H444" s="12" t="s">
        <v>20</v>
      </c>
      <c r="I444" s="12"/>
      <c r="J444" s="13">
        <v>20</v>
      </c>
      <c r="K444" s="13">
        <v>17</v>
      </c>
      <c r="L444" s="13">
        <v>16</v>
      </c>
      <c r="M444" s="13" t="s">
        <v>2219</v>
      </c>
      <c r="N444" s="13">
        <v>8</v>
      </c>
      <c r="O444" s="13">
        <v>6</v>
      </c>
      <c r="P444" s="13">
        <v>7</v>
      </c>
    </row>
    <row r="445" s="1" customFormat="1" ht="60" spans="1:16">
      <c r="A445" s="12">
        <v>441</v>
      </c>
      <c r="B445" s="13" t="s">
        <v>2232</v>
      </c>
      <c r="C445" s="13" t="s">
        <v>2233</v>
      </c>
      <c r="D445" s="13" t="s">
        <v>2234</v>
      </c>
      <c r="E445" s="14" t="s">
        <v>2235</v>
      </c>
      <c r="F445" s="13"/>
      <c r="G445" s="13"/>
      <c r="H445" s="12" t="s">
        <v>20</v>
      </c>
      <c r="I445" s="12"/>
      <c r="J445" s="13">
        <v>17</v>
      </c>
      <c r="K445" s="13">
        <v>16</v>
      </c>
      <c r="L445" s="13">
        <v>15</v>
      </c>
      <c r="M445" s="13" t="s">
        <v>2219</v>
      </c>
      <c r="N445" s="13">
        <v>9</v>
      </c>
      <c r="O445" s="13">
        <v>9</v>
      </c>
      <c r="P445" s="13">
        <v>9</v>
      </c>
    </row>
    <row r="446" s="1" customFormat="1" ht="60" spans="1:16">
      <c r="A446" s="12">
        <v>442</v>
      </c>
      <c r="B446" s="13" t="s">
        <v>2236</v>
      </c>
      <c r="C446" s="13" t="s">
        <v>2237</v>
      </c>
      <c r="D446" s="13" t="s">
        <v>2238</v>
      </c>
      <c r="E446" s="14" t="s">
        <v>2239</v>
      </c>
      <c r="F446" s="13"/>
      <c r="G446" s="13"/>
      <c r="H446" s="12" t="s">
        <v>20</v>
      </c>
      <c r="I446" s="12"/>
      <c r="J446" s="13">
        <v>22</v>
      </c>
      <c r="K446" s="13">
        <v>20</v>
      </c>
      <c r="L446" s="13">
        <v>18</v>
      </c>
      <c r="M446" s="13" t="s">
        <v>2219</v>
      </c>
      <c r="N446" s="13">
        <v>10</v>
      </c>
      <c r="O446" s="13">
        <v>9</v>
      </c>
      <c r="P446" s="13">
        <v>9</v>
      </c>
    </row>
    <row r="447" s="1" customFormat="1" ht="60" spans="1:16">
      <c r="A447" s="12">
        <v>443</v>
      </c>
      <c r="B447" s="13" t="s">
        <v>2240</v>
      </c>
      <c r="C447" s="13" t="s">
        <v>2241</v>
      </c>
      <c r="D447" s="13" t="s">
        <v>2242</v>
      </c>
      <c r="E447" s="14" t="s">
        <v>2243</v>
      </c>
      <c r="F447" s="13"/>
      <c r="G447" s="13"/>
      <c r="H447" s="12" t="s">
        <v>20</v>
      </c>
      <c r="I447" s="12"/>
      <c r="J447" s="13">
        <v>27</v>
      </c>
      <c r="K447" s="13">
        <v>25</v>
      </c>
      <c r="L447" s="13">
        <v>23</v>
      </c>
      <c r="M447" s="13" t="s">
        <v>2219</v>
      </c>
      <c r="N447" s="13">
        <v>12</v>
      </c>
      <c r="O447" s="13">
        <v>12</v>
      </c>
      <c r="P447" s="13">
        <v>12</v>
      </c>
    </row>
    <row r="448" s="1" customFormat="1" ht="60" spans="1:16">
      <c r="A448" s="12">
        <v>444</v>
      </c>
      <c r="B448" s="13" t="s">
        <v>2244</v>
      </c>
      <c r="C448" s="13" t="s">
        <v>2245</v>
      </c>
      <c r="D448" s="13" t="s">
        <v>2246</v>
      </c>
      <c r="E448" s="14" t="s">
        <v>2247</v>
      </c>
      <c r="F448" s="13"/>
      <c r="G448" s="13"/>
      <c r="H448" s="12" t="s">
        <v>20</v>
      </c>
      <c r="I448" s="12"/>
      <c r="J448" s="12">
        <v>22</v>
      </c>
      <c r="K448" s="12">
        <v>20</v>
      </c>
      <c r="L448" s="12">
        <v>18</v>
      </c>
      <c r="M448" s="13" t="s">
        <v>2219</v>
      </c>
      <c r="N448" s="13">
        <v>9</v>
      </c>
      <c r="O448" s="13">
        <v>8</v>
      </c>
      <c r="P448" s="13">
        <v>8</v>
      </c>
    </row>
    <row r="449" s="1" customFormat="1" ht="72" spans="1:16">
      <c r="A449" s="12">
        <v>445</v>
      </c>
      <c r="B449" s="13" t="s">
        <v>2248</v>
      </c>
      <c r="C449" s="13" t="s">
        <v>2249</v>
      </c>
      <c r="D449" s="13" t="s">
        <v>2250</v>
      </c>
      <c r="E449" s="14" t="s">
        <v>2251</v>
      </c>
      <c r="F449" s="13"/>
      <c r="G449" s="13"/>
      <c r="H449" s="12" t="s">
        <v>20</v>
      </c>
      <c r="I449" s="12"/>
      <c r="J449" s="13">
        <v>17</v>
      </c>
      <c r="K449" s="13">
        <v>16</v>
      </c>
      <c r="L449" s="13">
        <v>15</v>
      </c>
      <c r="M449" s="13" t="s">
        <v>2219</v>
      </c>
      <c r="N449" s="13">
        <v>9</v>
      </c>
      <c r="O449" s="13">
        <v>9</v>
      </c>
      <c r="P449" s="13">
        <v>9</v>
      </c>
    </row>
    <row r="450" s="1" customFormat="1" ht="72" spans="1:16">
      <c r="A450" s="12">
        <v>446</v>
      </c>
      <c r="B450" s="13" t="s">
        <v>2252</v>
      </c>
      <c r="C450" s="13" t="s">
        <v>2253</v>
      </c>
      <c r="D450" s="13" t="s">
        <v>2254</v>
      </c>
      <c r="E450" s="14" t="s">
        <v>1617</v>
      </c>
      <c r="F450" s="13"/>
      <c r="G450" s="13"/>
      <c r="H450" s="12" t="s">
        <v>20</v>
      </c>
      <c r="I450" s="12"/>
      <c r="J450" s="13">
        <v>22</v>
      </c>
      <c r="K450" s="13">
        <v>20</v>
      </c>
      <c r="L450" s="13">
        <v>18</v>
      </c>
      <c r="M450" s="13" t="s">
        <v>2219</v>
      </c>
      <c r="N450" s="13">
        <v>10</v>
      </c>
      <c r="O450" s="13">
        <v>9</v>
      </c>
      <c r="P450" s="13">
        <v>9</v>
      </c>
    </row>
    <row r="451" s="1" customFormat="1" ht="72" spans="1:16">
      <c r="A451" s="12">
        <v>447</v>
      </c>
      <c r="B451" s="13" t="s">
        <v>2255</v>
      </c>
      <c r="C451" s="13" t="s">
        <v>2256</v>
      </c>
      <c r="D451" s="13" t="s">
        <v>2257</v>
      </c>
      <c r="E451" s="14" t="s">
        <v>1617</v>
      </c>
      <c r="F451" s="13"/>
      <c r="G451" s="13"/>
      <c r="H451" s="12" t="s">
        <v>20</v>
      </c>
      <c r="I451" s="12"/>
      <c r="J451" s="13">
        <v>27</v>
      </c>
      <c r="K451" s="13">
        <v>25</v>
      </c>
      <c r="L451" s="13">
        <v>23</v>
      </c>
      <c r="M451" s="13" t="s">
        <v>2219</v>
      </c>
      <c r="N451" s="13">
        <v>12</v>
      </c>
      <c r="O451" s="13">
        <v>12</v>
      </c>
      <c r="P451" s="13">
        <v>12</v>
      </c>
    </row>
    <row r="452" s="1" customFormat="1" ht="96" spans="1:16">
      <c r="A452" s="12">
        <v>448</v>
      </c>
      <c r="B452" s="13" t="s">
        <v>2258</v>
      </c>
      <c r="C452" s="13" t="s">
        <v>2259</v>
      </c>
      <c r="D452" s="13" t="s">
        <v>2260</v>
      </c>
      <c r="E452" s="14" t="s">
        <v>1760</v>
      </c>
      <c r="F452" s="13"/>
      <c r="G452" s="13"/>
      <c r="H452" s="12" t="s">
        <v>20</v>
      </c>
      <c r="I452" s="12"/>
      <c r="J452" s="13">
        <v>17</v>
      </c>
      <c r="K452" s="13">
        <v>16</v>
      </c>
      <c r="L452" s="13">
        <v>15</v>
      </c>
      <c r="M452" s="13" t="s">
        <v>2219</v>
      </c>
      <c r="N452" s="13">
        <v>9</v>
      </c>
      <c r="O452" s="13">
        <v>9</v>
      </c>
      <c r="P452" s="13">
        <v>9</v>
      </c>
    </row>
    <row r="453" s="1" customFormat="1" ht="96" spans="1:16">
      <c r="A453" s="12">
        <v>449</v>
      </c>
      <c r="B453" s="13" t="s">
        <v>2261</v>
      </c>
      <c r="C453" s="13" t="s">
        <v>2262</v>
      </c>
      <c r="D453" s="13" t="s">
        <v>2263</v>
      </c>
      <c r="E453" s="14" t="s">
        <v>1760</v>
      </c>
      <c r="F453" s="13"/>
      <c r="G453" s="13"/>
      <c r="H453" s="12" t="s">
        <v>20</v>
      </c>
      <c r="I453" s="12"/>
      <c r="J453" s="13">
        <v>22</v>
      </c>
      <c r="K453" s="13">
        <v>20</v>
      </c>
      <c r="L453" s="13">
        <v>18</v>
      </c>
      <c r="M453" s="13" t="s">
        <v>2219</v>
      </c>
      <c r="N453" s="13">
        <v>10</v>
      </c>
      <c r="O453" s="13">
        <v>9</v>
      </c>
      <c r="P453" s="13">
        <v>9</v>
      </c>
    </row>
    <row r="454" s="1" customFormat="1" ht="96" spans="1:16">
      <c r="A454" s="12">
        <v>450</v>
      </c>
      <c r="B454" s="13" t="s">
        <v>2264</v>
      </c>
      <c r="C454" s="13" t="s">
        <v>2265</v>
      </c>
      <c r="D454" s="13" t="s">
        <v>2266</v>
      </c>
      <c r="E454" s="14" t="s">
        <v>1760</v>
      </c>
      <c r="F454" s="13"/>
      <c r="G454" s="13"/>
      <c r="H454" s="12" t="s">
        <v>20</v>
      </c>
      <c r="I454" s="12"/>
      <c r="J454" s="13">
        <v>27</v>
      </c>
      <c r="K454" s="13">
        <v>25</v>
      </c>
      <c r="L454" s="13">
        <v>23</v>
      </c>
      <c r="M454" s="13" t="s">
        <v>2219</v>
      </c>
      <c r="N454" s="13">
        <v>12</v>
      </c>
      <c r="O454" s="13">
        <v>12</v>
      </c>
      <c r="P454" s="13">
        <v>12</v>
      </c>
    </row>
    <row r="455" s="1" customFormat="1" ht="120" spans="1:16">
      <c r="A455" s="12">
        <v>451</v>
      </c>
      <c r="B455" s="13" t="s">
        <v>2267</v>
      </c>
      <c r="C455" s="13" t="s">
        <v>2268</v>
      </c>
      <c r="D455" s="13" t="s">
        <v>2269</v>
      </c>
      <c r="E455" s="14" t="s">
        <v>2270</v>
      </c>
      <c r="F455" s="13"/>
      <c r="G455" s="13"/>
      <c r="H455" s="12" t="s">
        <v>20</v>
      </c>
      <c r="I455" s="14" t="s">
        <v>2271</v>
      </c>
      <c r="J455" s="13"/>
      <c r="K455" s="13"/>
      <c r="L455" s="13">
        <v>16</v>
      </c>
      <c r="M455" s="13" t="s">
        <v>2219</v>
      </c>
      <c r="N455" s="13"/>
      <c r="O455" s="13"/>
      <c r="P455" s="13">
        <v>9</v>
      </c>
    </row>
  </sheetData>
  <autoFilter ref="A4:Z455">
    <extLst/>
  </autoFilter>
  <mergeCells count="14">
    <mergeCell ref="A1:E1"/>
    <mergeCell ref="A2:M2"/>
    <mergeCell ref="J3:L3"/>
    <mergeCell ref="N3:P3"/>
    <mergeCell ref="A3:A4"/>
    <mergeCell ref="B3:B4"/>
    <mergeCell ref="C3:C4"/>
    <mergeCell ref="D3:D4"/>
    <mergeCell ref="E3:E4"/>
    <mergeCell ref="F3:F4"/>
    <mergeCell ref="G3:G4"/>
    <mergeCell ref="H3:H4"/>
    <mergeCell ref="I3:I4"/>
    <mergeCell ref="M3:M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新增</vt:lpstr>
      <vt:lpstr>修订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俗</cp:lastModifiedBy>
  <dcterms:created xsi:type="dcterms:W3CDTF">2023-08-23T02:27:00Z</dcterms:created>
  <dcterms:modified xsi:type="dcterms:W3CDTF">2023-08-30T12:08:41Z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7F134343435A47B78BE3DA078A88F29F_13</vt:lpwstr>
  </property>
  <property fmtid="{D5CDD505-2E9C-101B-9397-08002B2CF9AE}" pid="3" name="KSOProductBuildVer">
    <vt:lpwstr>2052-11.1.0.14309</vt:lpwstr>
  </property>
</Properties>
</file>